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1265"/>
  </bookViews>
  <sheets>
    <sheet name="Лист1" sheetId="1" r:id="rId1"/>
    <sheet name="для расчета " sheetId="4" r:id="rId2"/>
    <sheet name="Лист2" sheetId="2" r:id="rId3"/>
    <sheet name="Лист3" sheetId="3" r:id="rId4"/>
  </sheets>
  <definedNames>
    <definedName name="_xlnm._FilterDatabase" localSheetId="1" hidden="1">'для расчета '!$A$1:$B$1</definedName>
    <definedName name="_xlnm._FilterDatabase" localSheetId="0" hidden="1">Лист1!$A$5:$Y$5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/>
  <c r="D11" l="1"/>
  <c r="D21"/>
  <c r="D61"/>
  <c r="D46"/>
  <c r="D38"/>
  <c r="D59"/>
  <c r="D66"/>
  <c r="D62" i="4"/>
  <c r="D26" i="1" s="1"/>
  <c r="D61" i="4"/>
  <c r="D60"/>
  <c r="D59"/>
  <c r="D13" i="1" s="1"/>
  <c r="D58" i="4"/>
  <c r="D14" i="1" s="1"/>
  <c r="D57" i="4"/>
  <c r="D36" i="1" s="1"/>
  <c r="D56" i="4"/>
  <c r="D58" i="1" s="1"/>
  <c r="D55" i="4"/>
  <c r="D43" i="1" s="1"/>
  <c r="D54" i="4"/>
  <c r="D40" i="1" s="1"/>
  <c r="D53" i="4"/>
  <c r="D32" i="1" s="1"/>
  <c r="D52" i="4"/>
  <c r="D56" i="1" s="1"/>
  <c r="D51" i="4"/>
  <c r="D50"/>
  <c r="D49" i="1" s="1"/>
  <c r="D49" i="4"/>
  <c r="D34" i="1" s="1"/>
  <c r="D48" i="4"/>
  <c r="D15" i="1" s="1"/>
  <c r="D47" i="4"/>
  <c r="D53" i="1" s="1"/>
  <c r="D46" i="4"/>
  <c r="D54" i="1" s="1"/>
  <c r="D45" i="4"/>
  <c r="D30" i="1" s="1"/>
  <c r="D44" i="4"/>
  <c r="D37" i="1" s="1"/>
  <c r="D43" i="4"/>
  <c r="D6" i="1" s="1"/>
  <c r="D42" i="4"/>
  <c r="D41"/>
  <c r="D33" i="1" s="1"/>
  <c r="D40" i="4"/>
  <c r="D17" i="1" s="1"/>
  <c r="D39" i="4"/>
  <c r="D51" i="1" s="1"/>
  <c r="D38" i="4"/>
  <c r="D19" i="1" s="1"/>
  <c r="D37" i="4"/>
  <c r="D16" i="1" s="1"/>
  <c r="D36" i="4"/>
  <c r="D62" i="1" s="1"/>
  <c r="D35" i="4"/>
  <c r="D7" i="1" s="1"/>
  <c r="D34" i="4"/>
  <c r="D23" i="1" s="1"/>
  <c r="D33" i="4"/>
  <c r="D29" i="1" s="1"/>
  <c r="D32" i="4"/>
  <c r="D39" i="1" s="1"/>
  <c r="D31" i="4"/>
  <c r="D30"/>
  <c r="D29"/>
  <c r="D27" i="1" s="1"/>
  <c r="D28" i="4"/>
  <c r="D57" i="1" s="1"/>
  <c r="D27" i="4"/>
  <c r="D48" i="1" s="1"/>
  <c r="D26" i="4"/>
  <c r="D25" i="1" s="1"/>
  <c r="D25" i="4"/>
  <c r="D63" i="1" s="1"/>
  <c r="D24" i="4"/>
  <c r="D23"/>
  <c r="D12" i="1" s="1"/>
  <c r="D22" i="4"/>
  <c r="D42" i="1" s="1"/>
  <c r="D21" i="4"/>
  <c r="D24" i="1" s="1"/>
  <c r="D20" i="4"/>
  <c r="D50" i="1" s="1"/>
  <c r="D19" i="4"/>
  <c r="D9" i="1" s="1"/>
  <c r="D18" i="4"/>
  <c r="D18" i="1" s="1"/>
  <c r="D17" i="4"/>
  <c r="D31" i="1" s="1"/>
  <c r="D16" i="4"/>
  <c r="D52" i="1" s="1"/>
  <c r="D15" i="4"/>
  <c r="D35" i="1" s="1"/>
  <c r="D14" i="4"/>
  <c r="D20" i="1" s="1"/>
  <c r="D13" i="4"/>
  <c r="D44" i="1" s="1"/>
  <c r="D12" i="4"/>
  <c r="D47" i="1" s="1"/>
  <c r="D11" i="4"/>
  <c r="D60" i="1" s="1"/>
  <c r="D10" i="4"/>
  <c r="D64" i="1" s="1"/>
  <c r="D9" i="4"/>
  <c r="D55" i="1" s="1"/>
  <c r="D8" i="4"/>
  <c r="D22" i="1" s="1"/>
  <c r="D7" i="4"/>
  <c r="D65" i="1" s="1"/>
  <c r="D6" i="4"/>
  <c r="D5"/>
  <c r="D41" i="1" s="1"/>
  <c r="D4" i="4"/>
  <c r="D45" i="1" s="1"/>
  <c r="D3" i="4"/>
  <c r="D8" i="1" s="1"/>
  <c r="D2" i="4"/>
  <c r="D28" i="1" s="1"/>
</calcChain>
</file>

<file path=xl/sharedStrings.xml><?xml version="1.0" encoding="utf-8"?>
<sst xmlns="http://schemas.openxmlformats.org/spreadsheetml/2006/main" count="176" uniqueCount="109">
  <si>
    <t>№</t>
  </si>
  <si>
    <t>МУНИЦИПАЛЬНЫЙ РАЙОН / МУНИЦИПАЛЬНЫЙ ОКРУГ/
ГОРОДСКОЙ ОКРУГ</t>
  </si>
  <si>
    <t>Результаты работы муниципального района / муниципального округа/ городского округа</t>
  </si>
  <si>
    <t>Результаты участия муниципального района / муниципального округа/ городского округа в региональных мероприятиях</t>
  </si>
  <si>
    <t>Результаты участия муниципального района / городского округа в окружных, всероссийских и международных мероприятиях</t>
  </si>
  <si>
    <t>СУММА БАЛЛОВ</t>
  </si>
  <si>
    <t>МЕСТО В ОБЩЕМ РЕЙТИНГЕ</t>
  </si>
  <si>
    <t>Участие в рейтинг-конкурсе военно-патриотических объединений, клубов Красноярского края.</t>
  </si>
  <si>
    <t>Участники мероприятий по информационным справкам, подаваемым через ЭСО.</t>
  </si>
  <si>
    <t>Участие в рейтинг-конкурсе местных отделений ВВПОД "ЮНАРМИЯ" Красноярского края. 
(по итогам деятельности 
в 2022 году)</t>
  </si>
  <si>
    <t>Участие в рейтинг-конкурсе местных отделений КРО ВОД "ВОЛОНТЕРЫ ПОБЕДЫ" 
(по итогам деятельности 
в 2022 году)</t>
  </si>
  <si>
    <t>Место в рейтинге местных отделений ВВПОД "ЮНАРМИЯ" по Красноярскому краю
(рейтинг текущего года)</t>
  </si>
  <si>
    <t>Место в рейтинге местных отделений  КРО ВОД "ВОЛОНТЕРЫ ПОБЕДЫ" 
(рейтинг текущего года)</t>
  </si>
  <si>
    <t>Организация сетевых акций, посвященных Дням воинской славы и памятным датам России.</t>
  </si>
  <si>
    <t>Организация муниципального этапа краевого конкурса по строевой подготовке.</t>
  </si>
  <si>
    <t xml:space="preserve">
Организация муниципального этапа военно-патриотической игры «Сибирский щит» (оценивается факт проведения по итогам года)</t>
  </si>
  <si>
    <t xml:space="preserve">
Организация муниципального этапа всероссийской военно-спортивной игры "Победа"
(оценивается факт проведения по итогам года)</t>
  </si>
  <si>
    <t xml:space="preserve">Реализация проекта «Юнармия. Наставничество»
(Наличие соглашения с детским домом и/или КДН, системная работа с воспитанниками).
</t>
  </si>
  <si>
    <t>Наличие действующего 
Дома «ЮНАРМИИ» (прошедшего паспортизацию и имеющего свидетельство).</t>
  </si>
  <si>
    <t>Организация работы
местного отделения Всероссийского общественного движения "ВОЛОНТЁРЫ ПОБЕДЫ".</t>
  </si>
  <si>
    <t>Участие в поисковых экспедициях "Вахта памяти" 
действующих поисковых отрядов муниципального образования.</t>
  </si>
  <si>
    <t>Участие в зональном этапе краевого конкурса по строевой подготовке.</t>
  </si>
  <si>
    <t>Участие в зональном этапе военно-патриотической игры «Сибирский щит».</t>
  </si>
  <si>
    <t>Участие в региональном этапе военно-патриотической игры «Сибирский щит»</t>
  </si>
  <si>
    <t>Участие в региональном этапе военно-спортивной игры "Победа"</t>
  </si>
  <si>
    <t>Участие в работе регионального центра патриотического воспитания «Юнармия»</t>
  </si>
  <si>
    <t xml:space="preserve">Участие в конкурсе профессионального мастерства среди сотрудников сферы патриотического
воспитания "Я лучший". </t>
  </si>
  <si>
    <t>Участие в окружных, всероссийских,
 международных мероприятиях патриотической направленности.</t>
  </si>
  <si>
    <t>1 место - 30 баллов;
2 место - 20 баллов;
3 место - 10 баллов;
Участие - 5 баллов.
(баллы не плюсуются)
Оцениваются итоги текущего года.</t>
  </si>
  <si>
    <t>2 балла за каждый 1% вовлеченных от общего количества молодежи в МО.</t>
  </si>
  <si>
    <t>1 место - 30 баллов;
2 место - 20 баллов;
3 место - 10 баллов;
Участие - 5 баллов.
(баллы не плюсуются)</t>
  </si>
  <si>
    <t xml:space="preserve">1 место - 30 баллов;
2 место - 25 баллов;
3 место - 20 баллов;
4-10 места - 15 баллов
11-20 место - 10 баллов
21-61 место - 5 баллов
Непредоставление документов для включпения в рейтинг - 0 баллов
</t>
  </si>
  <si>
    <t xml:space="preserve">1 место - 30 баллов;
2 место - 25 баллов;
3 место - 20 баллов;
4-10 места - 15 баллов
11-20 место - 10 баллов
21-61 место - 5 баллов
Отсутстсвие зарегистрированного штаба или непредоставление документов для включпения в рейтинг - 0 баллов
</t>
  </si>
  <si>
    <t>10 баллов за каждую акцию Согласно плану сетевых акций ФП.</t>
  </si>
  <si>
    <t>30 баллов.</t>
  </si>
  <si>
    <t>Наличие протокола учредительного собрания Местного отделения 
Всероссийского общественного движения "ВОЛОНТЁРЫ ПОБЕДЫ"
- 30 баллов.</t>
  </si>
  <si>
    <t xml:space="preserve">40 баллов участие поискового отряда 
в экспедиции в течение года.
+10 баллов за участие в Международной военно-исторической экспедиции </t>
  </si>
  <si>
    <t>20 баллов участие (вне зависимости от количества участников) + 5 баллов за каждого победителя.</t>
  </si>
  <si>
    <t xml:space="preserve">30 баллов
+ 10 баллов за организацию зонального этапа.
</t>
  </si>
  <si>
    <t>40 баллов – участие (вне зависимости от количества участников);
1 место + 30 баллов к участию;
2 место + 25 баллов к участию;
3 место + 20 баллов к участию.</t>
  </si>
  <si>
    <t xml:space="preserve">Участие в 7 сменах – 50 баллов;
Участие в 5-6 сменах  – 35 баллов;
Участие в 3-4 сменах – 20 баллов;
Участие в 1-2 сменах – 10 баллов;
Отсутствие участников на сменах – 0 баллов.
</t>
  </si>
  <si>
    <t>5 баллов за каждого
участника;
1 место +15 баллов;
2 место +10 баллов;
3 место +5 баллов.</t>
  </si>
  <si>
    <t>Очное участие - 30 баллов;
Призовое место в очном мероприятии -50 баллов;
Призовое место в заочном мероприятии - 5 баллов.</t>
  </si>
  <si>
    <t>Новоселовский район</t>
  </si>
  <si>
    <t>Ермаковский район</t>
  </si>
  <si>
    <t>г. Лесосибирск</t>
  </si>
  <si>
    <t>Саянский район</t>
  </si>
  <si>
    <t>г. Шарыпово</t>
  </si>
  <si>
    <t>Шушенский район</t>
  </si>
  <si>
    <t>г. Ачинск</t>
  </si>
  <si>
    <t>г. Минусинск</t>
  </si>
  <si>
    <t>Уярский район</t>
  </si>
  <si>
    <t>Иланский район</t>
  </si>
  <si>
    <t>г. Боготол</t>
  </si>
  <si>
    <t>г. Назарово</t>
  </si>
  <si>
    <t>Минусинский район</t>
  </si>
  <si>
    <t>Ирбейский район</t>
  </si>
  <si>
    <t>г. Красноярск</t>
  </si>
  <si>
    <t>Шарыповский муниципальный округ</t>
  </si>
  <si>
    <t>г. Канск</t>
  </si>
  <si>
    <t>Курагинский район</t>
  </si>
  <si>
    <t>Абанский район</t>
  </si>
  <si>
    <t>ЗАТО г. Зеленогорск</t>
  </si>
  <si>
    <t>Енисейский район</t>
  </si>
  <si>
    <t>Дзержинский район</t>
  </si>
  <si>
    <t>Ужурский район</t>
  </si>
  <si>
    <t>ЗАТО п. Солнечный</t>
  </si>
  <si>
    <t>Балахтинский район</t>
  </si>
  <si>
    <t>п. Кедровый</t>
  </si>
  <si>
    <t>Таймырский Долгано-Ненецкий  муниципальный район</t>
  </si>
  <si>
    <t>Северо-Енисейский район</t>
  </si>
  <si>
    <t>Ачинский район</t>
  </si>
  <si>
    <t>Идринский район</t>
  </si>
  <si>
    <t>г. Норильск</t>
  </si>
  <si>
    <t>Краснотуранский район</t>
  </si>
  <si>
    <t>Сухобузимский район</t>
  </si>
  <si>
    <t>Эвенкийский муниципальный район</t>
  </si>
  <si>
    <t>Туруханский район</t>
  </si>
  <si>
    <t>ЗАТО г. Железногорск</t>
  </si>
  <si>
    <t>г. Дивногорск</t>
  </si>
  <si>
    <t>Канский район</t>
  </si>
  <si>
    <t>Партизанский район</t>
  </si>
  <si>
    <t>Березовский район</t>
  </si>
  <si>
    <t>Тюхтетский муниципальный округ</t>
  </si>
  <si>
    <t>Большеулуйский район</t>
  </si>
  <si>
    <t>Мотыгинский район</t>
  </si>
  <si>
    <t>г. Енисейск</t>
  </si>
  <si>
    <t>Тасеевский район</t>
  </si>
  <si>
    <t>Назаровский район</t>
  </si>
  <si>
    <t>г. Сосновоборск</t>
  </si>
  <si>
    <t>Емельяновский район</t>
  </si>
  <si>
    <t>Козульский район</t>
  </si>
  <si>
    <t>Рыбинский район</t>
  </si>
  <si>
    <t>г. Бородино</t>
  </si>
  <si>
    <t>Манский район</t>
  </si>
  <si>
    <t>Казачинский район</t>
  </si>
  <si>
    <t>Богучанский район</t>
  </si>
  <si>
    <t>Нижнеингашский район</t>
  </si>
  <si>
    <t>Пировский муниципальный округ</t>
  </si>
  <si>
    <t>Каратузский район</t>
  </si>
  <si>
    <t>Боготольский район</t>
  </si>
  <si>
    <t>Большемуртинский район</t>
  </si>
  <si>
    <t>Кежемский район</t>
  </si>
  <si>
    <t>Бирилюсский район</t>
  </si>
  <si>
    <t>Наименование муниципального образования</t>
  </si>
  <si>
    <t>Численность молодежи в возрасте от 14 до 35 лет (чел.)</t>
  </si>
  <si>
    <t>численность вовлеченных</t>
  </si>
  <si>
    <t>% от численности</t>
  </si>
  <si>
    <r>
      <t xml:space="preserve">ФЛАГМАНСКАЯ ПРОГРАММА "МЫ ГОРДИМСЯ"
РЕЙТИНГ МУНИЦИПАЛЬНЫХ РАЙОНОВ, МУНИЦИПАЛЬНЫХ ОКРУГОВ И ГОРОДСКИХ ОКРУГОВ КРАСНОЯРСКОГО КРАЯ 
</t>
    </r>
    <r>
      <rPr>
        <b/>
        <sz val="12"/>
        <color indexed="12"/>
        <rFont val="Arial Narrow"/>
        <family val="2"/>
        <charset val="204"/>
      </rPr>
      <t>УЧРЕЖДЕНИЕ - ОПЕРАТОР: КГАУ "ДОМ ОФИЦЕРОВ"
ДИРЕКТОР УЧРЕЖДЕНИЯ - ОПЕРАТОРА: ШУМОВ Д.К., Тел.: 8 (391)258-18-12 ; E-mail: do_krsk@mail.ru
ОТВЕТСТВЕННЫЙ СОТРУДНИК: СМИРНОВ А.А..  ; E-mail: KRASPATRIOT@YANDEX.RU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</si>
</sst>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Arial Narrow"/>
      <family val="2"/>
      <charset val="204"/>
    </font>
    <font>
      <b/>
      <sz val="12"/>
      <color indexed="12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Calibri"/>
      <family val="2"/>
      <charset val="204"/>
      <scheme val="minor"/>
    </font>
    <font>
      <sz val="12"/>
      <color rgb="FFFF0000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3" borderId="0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textRotation="90"/>
      <protection locked="0"/>
    </xf>
    <xf numFmtId="0" fontId="0" fillId="2" borderId="1" xfId="0" applyFill="1" applyBorder="1"/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>
      <alignment horizontal="left" wrapText="1" indent="1"/>
    </xf>
    <xf numFmtId="0" fontId="7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3" borderId="5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/>
    </xf>
    <xf numFmtId="0" fontId="1" fillId="0" borderId="0" xfId="0" applyFont="1"/>
    <xf numFmtId="0" fontId="10" fillId="3" borderId="1" xfId="0" applyFont="1" applyFill="1" applyBorder="1" applyProtection="1">
      <protection locked="0"/>
    </xf>
    <xf numFmtId="0" fontId="10" fillId="3" borderId="1" xfId="0" applyFont="1" applyFill="1" applyBorder="1" applyAlignment="1">
      <alignment horizontal="left" wrapText="1" indent="1"/>
    </xf>
    <xf numFmtId="0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0" fillId="3" borderId="5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/>
    </xf>
    <xf numFmtId="0" fontId="12" fillId="0" borderId="0" xfId="0" applyFont="1"/>
    <xf numFmtId="0" fontId="13" fillId="3" borderId="1" xfId="0" applyFont="1" applyFill="1" applyBorder="1" applyAlignment="1">
      <alignment horizontal="center"/>
    </xf>
    <xf numFmtId="0" fontId="0" fillId="0" borderId="0" xfId="0" applyFill="1"/>
    <xf numFmtId="0" fontId="12" fillId="0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center"/>
      <protection locked="0"/>
    </xf>
    <xf numFmtId="0" fontId="10" fillId="3" borderId="5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/>
    <xf numFmtId="0" fontId="0" fillId="0" borderId="0" xfId="0" applyFill="1" applyBorder="1"/>
    <xf numFmtId="0" fontId="0" fillId="4" borderId="0" xfId="0" applyFill="1"/>
    <xf numFmtId="0" fontId="0" fillId="5" borderId="0" xfId="0" applyFill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horizontal="justify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4" fillId="0" borderId="1" xfId="0" applyFont="1" applyBorder="1"/>
    <xf numFmtId="3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14" fillId="0" borderId="1" xfId="0" applyFont="1" applyBorder="1" applyAlignment="1">
      <alignment horizontal="left" vertical="center" wrapText="1"/>
    </xf>
    <xf numFmtId="3" fontId="15" fillId="6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textRotation="90"/>
      <protection locked="0"/>
    </xf>
    <xf numFmtId="0" fontId="5" fillId="2" borderId="7" xfId="0" applyFont="1" applyFill="1" applyBorder="1" applyAlignment="1" applyProtection="1">
      <alignment horizontal="center" vertical="center" textRotation="90"/>
      <protection locked="0"/>
    </xf>
    <xf numFmtId="0" fontId="2" fillId="2" borderId="2" xfId="0" applyFont="1" applyFill="1" applyBorder="1" applyAlignment="1">
      <alignment horizontal="center" vertical="center" textRotation="88"/>
    </xf>
    <xf numFmtId="0" fontId="2" fillId="2" borderId="7" xfId="0" applyFont="1" applyFill="1" applyBorder="1" applyAlignment="1">
      <alignment horizontal="center" vertical="center" textRotation="88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359"/>
  <sheetViews>
    <sheetView tabSelected="1" topLeftCell="H23" zoomScale="70" zoomScaleNormal="70" workbookViewId="0">
      <selection activeCell="E3" sqref="E3"/>
    </sheetView>
  </sheetViews>
  <sheetFormatPr defaultColWidth="9.140625" defaultRowHeight="15"/>
  <cols>
    <col min="1" max="1" width="6" customWidth="1"/>
    <col min="2" max="2" width="36.28515625" customWidth="1"/>
    <col min="3" max="3" width="22.85546875" style="47" customWidth="1"/>
    <col min="4" max="4" width="19.85546875" style="44" customWidth="1"/>
    <col min="5" max="6" width="25.42578125" customWidth="1"/>
    <col min="7" max="7" width="26.85546875" customWidth="1"/>
    <col min="8" max="8" width="27.42578125" customWidth="1"/>
    <col min="9" max="9" width="16.7109375" customWidth="1"/>
    <col min="10" max="10" width="18.7109375" style="46" customWidth="1"/>
    <col min="11" max="11" width="18.42578125" customWidth="1"/>
    <col min="12" max="12" width="20" customWidth="1"/>
    <col min="13" max="13" width="24.85546875" customWidth="1"/>
    <col min="14" max="14" width="20" customWidth="1"/>
    <col min="15" max="15" width="22.140625" customWidth="1"/>
    <col min="16" max="16" width="18.28515625" customWidth="1"/>
    <col min="17" max="17" width="21" customWidth="1"/>
    <col min="18" max="18" width="19.140625" customWidth="1"/>
    <col min="19" max="20" width="21.5703125" customWidth="1"/>
    <col min="21" max="21" width="29.5703125" customWidth="1"/>
    <col min="22" max="22" width="21.7109375" customWidth="1"/>
    <col min="23" max="23" width="26" customWidth="1"/>
    <col min="27" max="27" width="11.28515625" customWidth="1"/>
    <col min="28" max="28" width="25.140625" customWidth="1"/>
  </cols>
  <sheetData>
    <row r="1" spans="1:30" ht="96" customHeight="1">
      <c r="A1" s="63" t="s">
        <v>108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1"/>
      <c r="AA1" s="1"/>
      <c r="AB1" s="1"/>
      <c r="AC1" s="1"/>
      <c r="AD1" s="1"/>
    </row>
    <row r="2" spans="1:30" ht="110.25" customHeight="1">
      <c r="A2" s="64" t="s">
        <v>0</v>
      </c>
      <c r="B2" s="67" t="s">
        <v>1</v>
      </c>
      <c r="C2" s="70" t="s">
        <v>2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 t="s">
        <v>3</v>
      </c>
      <c r="Q2" s="71"/>
      <c r="R2" s="71"/>
      <c r="S2" s="71"/>
      <c r="T2" s="71"/>
      <c r="U2" s="71"/>
      <c r="V2" s="72"/>
      <c r="W2" s="2" t="s">
        <v>4</v>
      </c>
      <c r="X2" s="73" t="s">
        <v>5</v>
      </c>
      <c r="Y2" s="75" t="s">
        <v>6</v>
      </c>
    </row>
    <row r="3" spans="1:30" ht="180" customHeight="1">
      <c r="A3" s="65"/>
      <c r="B3" s="68"/>
      <c r="C3" s="3" t="s">
        <v>7</v>
      </c>
      <c r="D3" s="4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18</v>
      </c>
      <c r="O3" s="5" t="s">
        <v>19</v>
      </c>
      <c r="P3" s="5" t="s">
        <v>20</v>
      </c>
      <c r="Q3" s="3" t="s">
        <v>21</v>
      </c>
      <c r="R3" s="6" t="s">
        <v>22</v>
      </c>
      <c r="S3" s="3" t="s">
        <v>23</v>
      </c>
      <c r="T3" s="3" t="s">
        <v>24</v>
      </c>
      <c r="U3" s="5" t="s">
        <v>25</v>
      </c>
      <c r="V3" s="5" t="s">
        <v>26</v>
      </c>
      <c r="W3" s="5" t="s">
        <v>27</v>
      </c>
      <c r="X3" s="74"/>
      <c r="Y3" s="76"/>
    </row>
    <row r="4" spans="1:30" ht="240" customHeight="1">
      <c r="A4" s="66"/>
      <c r="B4" s="69"/>
      <c r="C4" s="3" t="s">
        <v>28</v>
      </c>
      <c r="D4" s="7" t="s">
        <v>29</v>
      </c>
      <c r="E4" s="8" t="s">
        <v>30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34</v>
      </c>
      <c r="L4" s="8" t="s">
        <v>34</v>
      </c>
      <c r="M4" s="8" t="s">
        <v>34</v>
      </c>
      <c r="N4" s="8" t="s">
        <v>34</v>
      </c>
      <c r="O4" s="5" t="s">
        <v>35</v>
      </c>
      <c r="P4" s="5" t="s">
        <v>36</v>
      </c>
      <c r="Q4" s="8" t="s">
        <v>37</v>
      </c>
      <c r="R4" s="6" t="s">
        <v>38</v>
      </c>
      <c r="S4" s="8" t="s">
        <v>39</v>
      </c>
      <c r="T4" s="8" t="s">
        <v>39</v>
      </c>
      <c r="U4" s="5" t="s">
        <v>40</v>
      </c>
      <c r="V4" s="5" t="s">
        <v>41</v>
      </c>
      <c r="W4" s="5" t="s">
        <v>42</v>
      </c>
      <c r="X4" s="9"/>
      <c r="Y4" s="10"/>
    </row>
    <row r="5" spans="1:30" ht="12.75" customHeight="1">
      <c r="A5" s="11"/>
      <c r="B5" s="12"/>
      <c r="C5" s="3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13"/>
      <c r="P5" s="14"/>
      <c r="Q5" s="8"/>
      <c r="R5" s="6"/>
      <c r="S5" s="8"/>
      <c r="T5" s="8"/>
      <c r="U5" s="14"/>
      <c r="V5" s="14"/>
      <c r="W5" s="14"/>
      <c r="X5" s="9"/>
      <c r="Y5" s="10"/>
    </row>
    <row r="6" spans="1:30" s="25" customFormat="1" ht="16.5">
      <c r="A6" s="15">
        <v>1</v>
      </c>
      <c r="B6" s="16" t="s">
        <v>43</v>
      </c>
      <c r="C6" s="17"/>
      <c r="D6" s="17">
        <f>2*(VLOOKUP(B6,'для расчета '!$A$2:D$62,4,FALSE))</f>
        <v>200</v>
      </c>
      <c r="E6" s="18">
        <v>30</v>
      </c>
      <c r="F6" s="18">
        <v>5</v>
      </c>
      <c r="G6" s="18"/>
      <c r="H6" s="18"/>
      <c r="I6" s="19">
        <v>140</v>
      </c>
      <c r="J6" s="20">
        <v>30</v>
      </c>
      <c r="K6" s="17"/>
      <c r="L6" s="17">
        <v>30</v>
      </c>
      <c r="M6" s="17">
        <v>30</v>
      </c>
      <c r="N6" s="17">
        <v>30</v>
      </c>
      <c r="O6" s="21">
        <v>30</v>
      </c>
      <c r="P6" s="21"/>
      <c r="Q6" s="17">
        <v>40</v>
      </c>
      <c r="R6" s="22"/>
      <c r="S6" s="19"/>
      <c r="T6" s="19">
        <v>60</v>
      </c>
      <c r="U6" s="21"/>
      <c r="V6" s="21"/>
      <c r="W6" s="21"/>
      <c r="X6" s="23">
        <v>625</v>
      </c>
      <c r="Y6" s="24">
        <v>1</v>
      </c>
    </row>
    <row r="7" spans="1:30" s="25" customFormat="1" ht="16.5">
      <c r="A7" s="15">
        <v>2</v>
      </c>
      <c r="B7" s="16" t="s">
        <v>45</v>
      </c>
      <c r="C7" s="17"/>
      <c r="D7" s="17">
        <f>2*(VLOOKUP(B7,'для расчета '!$A$2:D$62,4,FALSE))</f>
        <v>200</v>
      </c>
      <c r="E7" s="18">
        <v>5</v>
      </c>
      <c r="F7" s="18">
        <v>5</v>
      </c>
      <c r="G7" s="18"/>
      <c r="H7" s="18"/>
      <c r="I7" s="19">
        <v>130</v>
      </c>
      <c r="J7" s="17">
        <v>30</v>
      </c>
      <c r="K7" s="17"/>
      <c r="L7" s="17">
        <v>30</v>
      </c>
      <c r="M7" s="17">
        <v>30</v>
      </c>
      <c r="N7" s="17">
        <v>30</v>
      </c>
      <c r="O7" s="21">
        <v>30</v>
      </c>
      <c r="P7" s="21"/>
      <c r="Q7" s="17">
        <v>35</v>
      </c>
      <c r="R7" s="22"/>
      <c r="S7" s="17"/>
      <c r="T7" s="17">
        <v>65</v>
      </c>
      <c r="U7" s="21"/>
      <c r="V7" s="21"/>
      <c r="W7" s="21"/>
      <c r="X7" s="23">
        <v>590</v>
      </c>
      <c r="Y7" s="24">
        <v>2</v>
      </c>
    </row>
    <row r="8" spans="1:30" s="25" customFormat="1" ht="16.5">
      <c r="A8" s="15">
        <v>3</v>
      </c>
      <c r="B8" s="16" t="s">
        <v>49</v>
      </c>
      <c r="C8" s="17"/>
      <c r="D8" s="17">
        <f>2*(VLOOKUP(B8,'для расчета '!$A$2:D$62,4,FALSE))</f>
        <v>200</v>
      </c>
      <c r="E8" s="18">
        <v>5</v>
      </c>
      <c r="F8" s="18">
        <v>5</v>
      </c>
      <c r="G8" s="18"/>
      <c r="H8" s="18"/>
      <c r="I8" s="19">
        <v>140</v>
      </c>
      <c r="J8" s="17">
        <v>30</v>
      </c>
      <c r="K8" s="17"/>
      <c r="L8" s="17">
        <v>30</v>
      </c>
      <c r="M8" s="17">
        <v>30</v>
      </c>
      <c r="N8" s="17">
        <v>30</v>
      </c>
      <c r="O8" s="21">
        <v>30</v>
      </c>
      <c r="P8" s="21"/>
      <c r="Q8" s="17">
        <v>20</v>
      </c>
      <c r="R8" s="22"/>
      <c r="S8" s="17"/>
      <c r="T8" s="17">
        <v>40</v>
      </c>
      <c r="U8" s="21"/>
      <c r="V8" s="21"/>
      <c r="W8" s="21"/>
      <c r="X8" s="23">
        <v>560</v>
      </c>
      <c r="Y8" s="24">
        <v>3</v>
      </c>
    </row>
    <row r="9" spans="1:30" s="35" customFormat="1" ht="16.5">
      <c r="A9" s="26">
        <v>4</v>
      </c>
      <c r="B9" s="27" t="s">
        <v>44</v>
      </c>
      <c r="C9" s="28"/>
      <c r="D9" s="28">
        <f>2*(VLOOKUP(B9,'для расчета '!$A$2:D$62,4,FALSE))</f>
        <v>200</v>
      </c>
      <c r="E9" s="29">
        <v>5</v>
      </c>
      <c r="F9" s="29">
        <v>5</v>
      </c>
      <c r="G9" s="29"/>
      <c r="H9" s="29"/>
      <c r="I9" s="30">
        <v>80</v>
      </c>
      <c r="J9" s="62">
        <v>30</v>
      </c>
      <c r="K9" s="28"/>
      <c r="L9" s="28">
        <v>30</v>
      </c>
      <c r="M9" s="28">
        <v>30</v>
      </c>
      <c r="N9" s="28">
        <v>30</v>
      </c>
      <c r="O9" s="31">
        <v>30</v>
      </c>
      <c r="P9" s="31"/>
      <c r="Q9" s="28">
        <v>25</v>
      </c>
      <c r="R9" s="32"/>
      <c r="S9" s="28"/>
      <c r="T9" s="28">
        <v>40</v>
      </c>
      <c r="U9" s="31"/>
      <c r="V9" s="31"/>
      <c r="W9" s="31"/>
      <c r="X9" s="33">
        <v>505</v>
      </c>
      <c r="Y9" s="34">
        <v>4</v>
      </c>
    </row>
    <row r="10" spans="1:30" ht="16.5">
      <c r="A10" s="26">
        <v>5</v>
      </c>
      <c r="B10" s="27" t="s">
        <v>56</v>
      </c>
      <c r="C10" s="28"/>
      <c r="D10" s="28">
        <f>2*(VLOOKUP(B10,'для расчета '!$A$2:D$62,4,FALSE))</f>
        <v>180</v>
      </c>
      <c r="E10" s="29">
        <v>0</v>
      </c>
      <c r="F10" s="29">
        <v>0</v>
      </c>
      <c r="G10" s="29"/>
      <c r="H10" s="29"/>
      <c r="I10" s="30">
        <v>110</v>
      </c>
      <c r="J10" s="28">
        <v>30</v>
      </c>
      <c r="K10" s="28"/>
      <c r="L10" s="28">
        <v>30</v>
      </c>
      <c r="M10" s="28">
        <v>30</v>
      </c>
      <c r="N10" s="28">
        <v>30</v>
      </c>
      <c r="O10" s="31">
        <v>30</v>
      </c>
      <c r="P10" s="31"/>
      <c r="Q10" s="28">
        <v>25</v>
      </c>
      <c r="R10" s="32"/>
      <c r="S10" s="30"/>
      <c r="T10" s="30">
        <v>40</v>
      </c>
      <c r="U10" s="31"/>
      <c r="V10" s="31"/>
      <c r="W10" s="21"/>
      <c r="X10" s="33">
        <v>505</v>
      </c>
      <c r="Y10" s="34">
        <v>4</v>
      </c>
    </row>
    <row r="11" spans="1:30" ht="16.5">
      <c r="A11" s="26">
        <v>6</v>
      </c>
      <c r="B11" s="27" t="s">
        <v>48</v>
      </c>
      <c r="C11" s="28"/>
      <c r="D11" s="28">
        <f>2*(VLOOKUP(B11,'для расчета '!$A$2:D$62,4,FALSE))</f>
        <v>90</v>
      </c>
      <c r="E11" s="29">
        <v>5</v>
      </c>
      <c r="F11" s="29">
        <v>5</v>
      </c>
      <c r="G11" s="29"/>
      <c r="H11" s="29"/>
      <c r="I11" s="30">
        <v>130</v>
      </c>
      <c r="J11" s="28">
        <v>30</v>
      </c>
      <c r="K11" s="28"/>
      <c r="L11" s="28">
        <v>30</v>
      </c>
      <c r="M11" s="28">
        <v>30</v>
      </c>
      <c r="N11" s="28">
        <v>30</v>
      </c>
      <c r="O11" s="31">
        <v>30</v>
      </c>
      <c r="P11" s="31"/>
      <c r="Q11" s="28">
        <v>55</v>
      </c>
      <c r="R11" s="32"/>
      <c r="S11" s="30"/>
      <c r="T11" s="30">
        <v>40</v>
      </c>
      <c r="U11" s="31"/>
      <c r="V11" s="31"/>
      <c r="W11" s="21"/>
      <c r="X11" s="33">
        <v>475</v>
      </c>
      <c r="Y11" s="34">
        <v>5</v>
      </c>
    </row>
    <row r="12" spans="1:30" ht="16.5">
      <c r="A12" s="26">
        <v>7</v>
      </c>
      <c r="B12" s="27" t="s">
        <v>52</v>
      </c>
      <c r="C12" s="28"/>
      <c r="D12" s="28">
        <f>2*(VLOOKUP(B12,'для расчета '!$A$2:D$62,4,FALSE))</f>
        <v>140</v>
      </c>
      <c r="E12" s="29">
        <v>5</v>
      </c>
      <c r="F12" s="29">
        <v>20</v>
      </c>
      <c r="G12" s="29"/>
      <c r="H12" s="29"/>
      <c r="I12" s="30">
        <v>140</v>
      </c>
      <c r="J12" s="30">
        <v>30</v>
      </c>
      <c r="K12" s="28"/>
      <c r="L12" s="28">
        <v>30</v>
      </c>
      <c r="M12" s="28">
        <v>0</v>
      </c>
      <c r="N12" s="28">
        <v>0</v>
      </c>
      <c r="O12" s="31">
        <v>30</v>
      </c>
      <c r="P12" s="31"/>
      <c r="Q12" s="28">
        <v>40</v>
      </c>
      <c r="R12" s="32"/>
      <c r="S12" s="28"/>
      <c r="T12" s="28">
        <v>40</v>
      </c>
      <c r="U12" s="31"/>
      <c r="V12" s="31"/>
      <c r="W12" s="21"/>
      <c r="X12" s="33">
        <v>475</v>
      </c>
      <c r="Y12" s="34">
        <v>5</v>
      </c>
    </row>
    <row r="13" spans="1:30" ht="16.5">
      <c r="A13" s="26">
        <v>8</v>
      </c>
      <c r="B13" s="27" t="s">
        <v>47</v>
      </c>
      <c r="C13" s="28"/>
      <c r="D13" s="28">
        <f>2*(VLOOKUP(B13,'для расчета '!$A$2:D$62,4,FALSE))</f>
        <v>72</v>
      </c>
      <c r="E13" s="29">
        <v>20</v>
      </c>
      <c r="F13" s="29">
        <v>0</v>
      </c>
      <c r="G13" s="29"/>
      <c r="H13" s="29"/>
      <c r="I13" s="30">
        <v>140</v>
      </c>
      <c r="J13" s="28">
        <v>30</v>
      </c>
      <c r="K13" s="28"/>
      <c r="L13" s="28">
        <v>30</v>
      </c>
      <c r="M13" s="28">
        <v>30</v>
      </c>
      <c r="N13" s="28">
        <v>30</v>
      </c>
      <c r="O13" s="31">
        <v>30</v>
      </c>
      <c r="P13" s="31"/>
      <c r="Q13" s="28">
        <v>40</v>
      </c>
      <c r="R13" s="32"/>
      <c r="S13" s="30"/>
      <c r="T13" s="30">
        <v>40</v>
      </c>
      <c r="U13" s="31"/>
      <c r="V13" s="31"/>
      <c r="W13" s="21"/>
      <c r="X13" s="33">
        <v>462</v>
      </c>
      <c r="Y13" s="36">
        <v>6</v>
      </c>
    </row>
    <row r="14" spans="1:30" ht="16.5">
      <c r="A14" s="26">
        <v>9</v>
      </c>
      <c r="B14" s="27" t="s">
        <v>51</v>
      </c>
      <c r="C14" s="28"/>
      <c r="D14" s="28">
        <f>2*(VLOOKUP(B14,'для расчета '!$A$2:D$62,4,FALSE))</f>
        <v>200</v>
      </c>
      <c r="E14" s="29">
        <v>5</v>
      </c>
      <c r="F14" s="29">
        <v>0</v>
      </c>
      <c r="G14" s="29"/>
      <c r="H14" s="29"/>
      <c r="I14" s="30">
        <v>110</v>
      </c>
      <c r="J14" s="28">
        <v>30</v>
      </c>
      <c r="K14" s="28"/>
      <c r="L14" s="28">
        <v>30</v>
      </c>
      <c r="M14" s="28">
        <v>0</v>
      </c>
      <c r="N14" s="28">
        <v>0</v>
      </c>
      <c r="O14" s="31">
        <v>0</v>
      </c>
      <c r="P14" s="31"/>
      <c r="Q14" s="28">
        <v>35</v>
      </c>
      <c r="R14" s="32"/>
      <c r="S14" s="30"/>
      <c r="T14" s="30">
        <v>40</v>
      </c>
      <c r="U14" s="31"/>
      <c r="V14" s="31"/>
      <c r="W14" s="21"/>
      <c r="X14" s="33">
        <v>450</v>
      </c>
      <c r="Y14" s="36">
        <v>7</v>
      </c>
    </row>
    <row r="15" spans="1:30" ht="16.5">
      <c r="A15" s="26">
        <v>10</v>
      </c>
      <c r="B15" s="27" t="s">
        <v>46</v>
      </c>
      <c r="C15" s="28"/>
      <c r="D15" s="28">
        <f>2*(VLOOKUP(B15,'для расчета '!$A$2:D$62,4,FALSE))</f>
        <v>158</v>
      </c>
      <c r="E15" s="29">
        <v>5</v>
      </c>
      <c r="F15" s="29">
        <v>0</v>
      </c>
      <c r="G15" s="29"/>
      <c r="H15" s="29"/>
      <c r="I15" s="30">
        <v>140</v>
      </c>
      <c r="J15" s="28">
        <v>30</v>
      </c>
      <c r="K15" s="28"/>
      <c r="L15" s="28">
        <v>0</v>
      </c>
      <c r="M15" s="28">
        <v>30</v>
      </c>
      <c r="N15" s="28">
        <v>0</v>
      </c>
      <c r="O15" s="31">
        <v>30</v>
      </c>
      <c r="P15" s="31"/>
      <c r="Q15" s="28">
        <v>35</v>
      </c>
      <c r="R15" s="32"/>
      <c r="S15" s="28"/>
      <c r="T15" s="28">
        <v>0</v>
      </c>
      <c r="U15" s="31"/>
      <c r="V15" s="31"/>
      <c r="W15" s="21"/>
      <c r="X15" s="33">
        <v>428</v>
      </c>
      <c r="Y15" s="34">
        <v>8</v>
      </c>
    </row>
    <row r="16" spans="1:30" ht="16.5">
      <c r="A16" s="26">
        <v>11</v>
      </c>
      <c r="B16" s="27" t="s">
        <v>50</v>
      </c>
      <c r="C16" s="28"/>
      <c r="D16" s="28">
        <f>2*(VLOOKUP(B16,'для расчета '!$A$2:D$62,4,FALSE))</f>
        <v>36</v>
      </c>
      <c r="E16" s="29">
        <v>5</v>
      </c>
      <c r="F16" s="29">
        <v>0</v>
      </c>
      <c r="G16" s="29"/>
      <c r="H16" s="29"/>
      <c r="I16" s="30">
        <v>140</v>
      </c>
      <c r="J16" s="28">
        <v>30</v>
      </c>
      <c r="K16" s="28"/>
      <c r="L16" s="28">
        <v>30</v>
      </c>
      <c r="M16" s="28">
        <v>30</v>
      </c>
      <c r="N16" s="28">
        <v>30</v>
      </c>
      <c r="O16" s="31">
        <v>30</v>
      </c>
      <c r="P16" s="31"/>
      <c r="Q16" s="28">
        <v>55</v>
      </c>
      <c r="R16" s="32"/>
      <c r="S16" s="28"/>
      <c r="T16" s="28">
        <v>40</v>
      </c>
      <c r="U16" s="31"/>
      <c r="V16" s="31"/>
      <c r="W16" s="21"/>
      <c r="X16" s="33">
        <v>426</v>
      </c>
      <c r="Y16" s="34">
        <v>9</v>
      </c>
    </row>
    <row r="17" spans="1:25" ht="16.5">
      <c r="A17" s="26">
        <v>12</v>
      </c>
      <c r="B17" s="27" t="s">
        <v>54</v>
      </c>
      <c r="C17" s="28"/>
      <c r="D17" s="28">
        <f>2*(VLOOKUP(B17,'для расчета '!$A$2:D$62,4,FALSE))</f>
        <v>68</v>
      </c>
      <c r="E17" s="29">
        <v>5</v>
      </c>
      <c r="F17" s="29">
        <v>0</v>
      </c>
      <c r="G17" s="29"/>
      <c r="H17" s="29"/>
      <c r="I17" s="30">
        <v>140</v>
      </c>
      <c r="J17" s="28">
        <v>30</v>
      </c>
      <c r="K17" s="28"/>
      <c r="L17" s="28">
        <v>30</v>
      </c>
      <c r="M17" s="28">
        <v>30</v>
      </c>
      <c r="N17" s="28">
        <v>0</v>
      </c>
      <c r="O17" s="31">
        <v>30</v>
      </c>
      <c r="P17" s="31"/>
      <c r="Q17" s="28">
        <v>40</v>
      </c>
      <c r="R17" s="32"/>
      <c r="S17" s="28"/>
      <c r="T17" s="28">
        <v>40</v>
      </c>
      <c r="U17" s="31"/>
      <c r="V17" s="31"/>
      <c r="W17" s="21"/>
      <c r="X17" s="33">
        <v>413</v>
      </c>
      <c r="Y17" s="34">
        <v>10</v>
      </c>
    </row>
    <row r="18" spans="1:25" ht="16.5">
      <c r="A18" s="26">
        <v>13</v>
      </c>
      <c r="B18" s="27" t="s">
        <v>63</v>
      </c>
      <c r="C18" s="28"/>
      <c r="D18" s="28">
        <f>2*(VLOOKUP(B18,'для расчета '!$A$2:D$62,4,FALSE))</f>
        <v>66</v>
      </c>
      <c r="E18" s="29">
        <v>5</v>
      </c>
      <c r="F18" s="29">
        <v>0</v>
      </c>
      <c r="G18" s="29"/>
      <c r="H18" s="29"/>
      <c r="I18" s="30">
        <v>130</v>
      </c>
      <c r="J18" s="28">
        <v>30</v>
      </c>
      <c r="K18" s="28"/>
      <c r="L18" s="28">
        <v>30</v>
      </c>
      <c r="M18" s="28">
        <v>0</v>
      </c>
      <c r="N18" s="28">
        <v>0</v>
      </c>
      <c r="O18" s="31">
        <v>30</v>
      </c>
      <c r="P18" s="31"/>
      <c r="Q18" s="28">
        <v>30</v>
      </c>
      <c r="R18" s="32"/>
      <c r="S18" s="30"/>
      <c r="T18" s="30">
        <v>40</v>
      </c>
      <c r="U18" s="31"/>
      <c r="V18" s="31"/>
      <c r="W18" s="21"/>
      <c r="X18" s="33">
        <v>361</v>
      </c>
      <c r="Y18" s="36">
        <v>11</v>
      </c>
    </row>
    <row r="19" spans="1:25" ht="16.5">
      <c r="A19" s="26">
        <v>14</v>
      </c>
      <c r="B19" s="27" t="s">
        <v>55</v>
      </c>
      <c r="C19" s="28"/>
      <c r="D19" s="28">
        <f>2*(VLOOKUP(B19,'для расчета '!$A$2:D$62,4,FALSE))</f>
        <v>40</v>
      </c>
      <c r="E19" s="29">
        <v>5</v>
      </c>
      <c r="F19" s="29">
        <v>0</v>
      </c>
      <c r="G19" s="29"/>
      <c r="H19" s="29"/>
      <c r="I19" s="30">
        <v>110</v>
      </c>
      <c r="J19" s="30">
        <v>30</v>
      </c>
      <c r="K19" s="28"/>
      <c r="L19" s="28">
        <v>30</v>
      </c>
      <c r="M19" s="28">
        <v>30</v>
      </c>
      <c r="N19" s="28">
        <v>0</v>
      </c>
      <c r="O19" s="31">
        <v>30</v>
      </c>
      <c r="P19" s="31"/>
      <c r="Q19" s="28">
        <v>45</v>
      </c>
      <c r="R19" s="32"/>
      <c r="S19" s="30"/>
      <c r="T19" s="30">
        <v>40</v>
      </c>
      <c r="U19" s="31"/>
      <c r="V19" s="31"/>
      <c r="W19" s="21"/>
      <c r="X19" s="33">
        <v>360</v>
      </c>
      <c r="Y19" s="36">
        <v>12</v>
      </c>
    </row>
    <row r="20" spans="1:25" ht="16.5">
      <c r="A20" s="26">
        <v>15</v>
      </c>
      <c r="B20" s="27" t="s">
        <v>64</v>
      </c>
      <c r="C20" s="28"/>
      <c r="D20" s="28">
        <f>2*(VLOOKUP(B20,'для расчета '!$A$2:D$62,4,FALSE))</f>
        <v>130</v>
      </c>
      <c r="E20" s="29">
        <v>0</v>
      </c>
      <c r="F20" s="29">
        <v>0</v>
      </c>
      <c r="G20" s="29"/>
      <c r="H20" s="29"/>
      <c r="I20" s="30">
        <v>30</v>
      </c>
      <c r="J20" s="28">
        <v>30</v>
      </c>
      <c r="K20" s="28"/>
      <c r="L20" s="28">
        <v>30</v>
      </c>
      <c r="M20" s="28">
        <v>30</v>
      </c>
      <c r="N20" s="28">
        <v>0</v>
      </c>
      <c r="O20" s="31">
        <v>30</v>
      </c>
      <c r="P20" s="31"/>
      <c r="Q20" s="28">
        <v>40</v>
      </c>
      <c r="R20" s="32"/>
      <c r="S20" s="28"/>
      <c r="T20" s="28">
        <v>40</v>
      </c>
      <c r="U20" s="31"/>
      <c r="V20" s="31"/>
      <c r="W20" s="21"/>
      <c r="X20" s="33">
        <v>360</v>
      </c>
      <c r="Y20" s="34">
        <v>12</v>
      </c>
    </row>
    <row r="21" spans="1:25" ht="16.5">
      <c r="A21" s="26">
        <v>16</v>
      </c>
      <c r="B21" s="27" t="s">
        <v>58</v>
      </c>
      <c r="C21" s="28"/>
      <c r="D21" s="28">
        <f>2*(VLOOKUP(B21,'для расчета '!$A$2:D$62,4,FALSE))</f>
        <v>86</v>
      </c>
      <c r="E21" s="29">
        <v>5</v>
      </c>
      <c r="F21" s="29">
        <v>0</v>
      </c>
      <c r="G21" s="29"/>
      <c r="H21" s="29"/>
      <c r="I21" s="30">
        <v>80</v>
      </c>
      <c r="J21" s="30">
        <v>30</v>
      </c>
      <c r="K21" s="28"/>
      <c r="L21" s="28">
        <v>30</v>
      </c>
      <c r="M21" s="28">
        <v>0</v>
      </c>
      <c r="N21" s="28">
        <v>30</v>
      </c>
      <c r="O21" s="31">
        <v>30</v>
      </c>
      <c r="P21" s="31"/>
      <c r="Q21" s="28">
        <v>25</v>
      </c>
      <c r="R21" s="32"/>
      <c r="S21" s="28"/>
      <c r="T21" s="28">
        <v>40</v>
      </c>
      <c r="U21" s="31"/>
      <c r="V21" s="31"/>
      <c r="W21" s="21"/>
      <c r="X21" s="33">
        <v>356</v>
      </c>
      <c r="Y21" s="34">
        <v>13</v>
      </c>
    </row>
    <row r="22" spans="1:25" ht="16.5">
      <c r="A22" s="26">
        <v>17</v>
      </c>
      <c r="B22" s="27" t="s">
        <v>53</v>
      </c>
      <c r="C22" s="28"/>
      <c r="D22" s="28">
        <f>2*(VLOOKUP(B22,'для расчета '!$A$2:D$62,4,FALSE))</f>
        <v>82</v>
      </c>
      <c r="E22" s="29">
        <v>5</v>
      </c>
      <c r="F22" s="29">
        <v>30</v>
      </c>
      <c r="G22" s="29"/>
      <c r="H22" s="29"/>
      <c r="I22" s="30">
        <v>120</v>
      </c>
      <c r="J22" s="28">
        <v>30</v>
      </c>
      <c r="K22" s="28"/>
      <c r="L22" s="28">
        <v>0</v>
      </c>
      <c r="M22" s="28">
        <v>30</v>
      </c>
      <c r="N22" s="28">
        <v>0</v>
      </c>
      <c r="O22" s="31">
        <v>30</v>
      </c>
      <c r="P22" s="31"/>
      <c r="Q22" s="28">
        <v>20</v>
      </c>
      <c r="R22" s="32"/>
      <c r="S22" s="28"/>
      <c r="T22" s="28">
        <v>0</v>
      </c>
      <c r="U22" s="31"/>
      <c r="V22" s="31"/>
      <c r="W22" s="21"/>
      <c r="X22" s="33">
        <v>347</v>
      </c>
      <c r="Y22" s="36">
        <v>14</v>
      </c>
    </row>
    <row r="23" spans="1:25" ht="16.5">
      <c r="A23" s="26">
        <v>18</v>
      </c>
      <c r="B23" s="27" t="s">
        <v>60</v>
      </c>
      <c r="C23" s="28"/>
      <c r="D23" s="28">
        <f>2*(VLOOKUP(B23,'для расчета '!$A$2:D$62,4,FALSE))</f>
        <v>116</v>
      </c>
      <c r="E23" s="29">
        <v>10</v>
      </c>
      <c r="F23" s="29">
        <v>0</v>
      </c>
      <c r="G23" s="29"/>
      <c r="H23" s="29"/>
      <c r="I23" s="30">
        <v>60</v>
      </c>
      <c r="J23" s="28">
        <v>30</v>
      </c>
      <c r="K23" s="28"/>
      <c r="L23" s="28">
        <v>30</v>
      </c>
      <c r="M23" s="28">
        <v>0</v>
      </c>
      <c r="N23" s="28">
        <v>0</v>
      </c>
      <c r="O23" s="31">
        <v>0</v>
      </c>
      <c r="P23" s="31"/>
      <c r="Q23" s="28">
        <v>50</v>
      </c>
      <c r="R23" s="32"/>
      <c r="S23" s="28"/>
      <c r="T23" s="28">
        <v>40</v>
      </c>
      <c r="U23" s="31"/>
      <c r="V23" s="31"/>
      <c r="W23" s="21"/>
      <c r="X23" s="33">
        <v>336</v>
      </c>
      <c r="Y23" s="34">
        <v>15</v>
      </c>
    </row>
    <row r="24" spans="1:25" ht="16.5">
      <c r="A24" s="26">
        <v>19</v>
      </c>
      <c r="B24" s="27" t="s">
        <v>62</v>
      </c>
      <c r="C24" s="28"/>
      <c r="D24" s="28">
        <f>2*(VLOOKUP(B24,'для расчета '!$A$2:D$62,4,FALSE))</f>
        <v>70</v>
      </c>
      <c r="E24" s="29">
        <v>5</v>
      </c>
      <c r="F24" s="29">
        <v>0</v>
      </c>
      <c r="G24" s="29"/>
      <c r="H24" s="29"/>
      <c r="I24" s="30">
        <v>90</v>
      </c>
      <c r="J24" s="28">
        <v>30</v>
      </c>
      <c r="K24" s="28"/>
      <c r="L24" s="28">
        <v>30</v>
      </c>
      <c r="M24" s="28">
        <v>0</v>
      </c>
      <c r="N24" s="28">
        <v>0</v>
      </c>
      <c r="O24" s="31">
        <v>30</v>
      </c>
      <c r="P24" s="31"/>
      <c r="Q24" s="28">
        <v>40</v>
      </c>
      <c r="R24" s="32"/>
      <c r="S24" s="30"/>
      <c r="T24" s="30">
        <v>40</v>
      </c>
      <c r="U24" s="31"/>
      <c r="V24" s="31"/>
      <c r="W24" s="21"/>
      <c r="X24" s="33">
        <v>335</v>
      </c>
      <c r="Y24" s="34">
        <v>16</v>
      </c>
    </row>
    <row r="25" spans="1:25" ht="16.5">
      <c r="A25" s="26">
        <v>20</v>
      </c>
      <c r="B25" s="27" t="s">
        <v>59</v>
      </c>
      <c r="C25" s="28"/>
      <c r="D25" s="28">
        <f>2*(VLOOKUP(B25,'для расчета '!$A$2:D$62,4,FALSE))</f>
        <v>10</v>
      </c>
      <c r="E25" s="29">
        <v>5</v>
      </c>
      <c r="F25" s="29">
        <v>5</v>
      </c>
      <c r="G25" s="29"/>
      <c r="H25" s="29"/>
      <c r="I25" s="30">
        <v>110</v>
      </c>
      <c r="J25" s="30">
        <v>30</v>
      </c>
      <c r="K25" s="28"/>
      <c r="L25" s="28">
        <v>30</v>
      </c>
      <c r="M25" s="28">
        <v>0</v>
      </c>
      <c r="N25" s="28">
        <v>30</v>
      </c>
      <c r="O25" s="31">
        <v>30</v>
      </c>
      <c r="P25" s="31"/>
      <c r="Q25" s="28">
        <v>30</v>
      </c>
      <c r="R25" s="32"/>
      <c r="S25" s="30"/>
      <c r="T25" s="30">
        <v>40</v>
      </c>
      <c r="U25" s="31"/>
      <c r="V25" s="31"/>
      <c r="W25" s="21"/>
      <c r="X25" s="33">
        <v>320</v>
      </c>
      <c r="Y25" s="36">
        <v>17</v>
      </c>
    </row>
    <row r="26" spans="1:25" ht="16.5">
      <c r="A26" s="26">
        <v>21</v>
      </c>
      <c r="B26" s="27" t="s">
        <v>76</v>
      </c>
      <c r="C26" s="28"/>
      <c r="D26" s="28">
        <f>2*(VLOOKUP(B26,'для расчета '!$A$2:D$62,4,FALSE))</f>
        <v>30</v>
      </c>
      <c r="E26" s="29">
        <v>0</v>
      </c>
      <c r="F26" s="29">
        <v>0</v>
      </c>
      <c r="G26" s="29"/>
      <c r="H26" s="29"/>
      <c r="I26" s="30">
        <v>120</v>
      </c>
      <c r="J26" s="30">
        <v>30</v>
      </c>
      <c r="K26" s="28"/>
      <c r="L26" s="28">
        <v>30</v>
      </c>
      <c r="M26" s="28">
        <v>0</v>
      </c>
      <c r="N26" s="28">
        <v>0</v>
      </c>
      <c r="O26" s="31">
        <v>0</v>
      </c>
      <c r="P26" s="31"/>
      <c r="Q26" s="30">
        <v>35</v>
      </c>
      <c r="R26" s="32"/>
      <c r="S26" s="28"/>
      <c r="T26" s="28">
        <v>70</v>
      </c>
      <c r="U26" s="31"/>
      <c r="V26" s="31"/>
      <c r="W26" s="21"/>
      <c r="X26" s="33">
        <v>315</v>
      </c>
      <c r="Y26" s="34">
        <v>18</v>
      </c>
    </row>
    <row r="27" spans="1:25" ht="16.5">
      <c r="A27" s="26">
        <v>22</v>
      </c>
      <c r="B27" s="27" t="s">
        <v>68</v>
      </c>
      <c r="C27" s="28"/>
      <c r="D27" s="28">
        <f>2*(VLOOKUP(B27,'для расчета '!$A$2:D$62,4,FALSE))</f>
        <v>134</v>
      </c>
      <c r="E27" s="29">
        <v>0</v>
      </c>
      <c r="F27" s="29">
        <v>0</v>
      </c>
      <c r="G27" s="29"/>
      <c r="H27" s="29"/>
      <c r="I27" s="30">
        <v>120</v>
      </c>
      <c r="J27" s="28">
        <v>30</v>
      </c>
      <c r="K27" s="28"/>
      <c r="L27" s="28">
        <v>0</v>
      </c>
      <c r="M27" s="28">
        <v>0</v>
      </c>
      <c r="N27" s="28">
        <v>0</v>
      </c>
      <c r="O27" s="31">
        <v>0</v>
      </c>
      <c r="P27" s="31"/>
      <c r="Q27" s="28">
        <v>25</v>
      </c>
      <c r="R27" s="32"/>
      <c r="S27" s="28"/>
      <c r="T27" s="30">
        <v>0</v>
      </c>
      <c r="U27" s="31"/>
      <c r="V27" s="31"/>
      <c r="W27" s="21"/>
      <c r="X27" s="33">
        <v>309</v>
      </c>
      <c r="Y27" s="34">
        <v>19</v>
      </c>
    </row>
    <row r="28" spans="1:25" ht="16.5">
      <c r="A28" s="26">
        <v>23</v>
      </c>
      <c r="B28" s="27" t="s">
        <v>61</v>
      </c>
      <c r="C28" s="28"/>
      <c r="D28" s="28">
        <f>2*(VLOOKUP(B28,'для расчета '!$A$2:D$62,4,FALSE))</f>
        <v>68</v>
      </c>
      <c r="E28" s="29">
        <v>5</v>
      </c>
      <c r="F28" s="29">
        <v>0</v>
      </c>
      <c r="G28" s="29"/>
      <c r="H28" s="29"/>
      <c r="I28" s="30">
        <v>130</v>
      </c>
      <c r="J28" s="28">
        <v>30</v>
      </c>
      <c r="K28" s="28"/>
      <c r="L28" s="28">
        <v>0</v>
      </c>
      <c r="M28" s="28">
        <v>0</v>
      </c>
      <c r="N28" s="28">
        <v>30</v>
      </c>
      <c r="O28" s="31">
        <v>0</v>
      </c>
      <c r="P28" s="31"/>
      <c r="Q28" s="28">
        <v>40</v>
      </c>
      <c r="R28" s="32"/>
      <c r="S28" s="30"/>
      <c r="T28" s="30">
        <v>0</v>
      </c>
      <c r="U28" s="31"/>
      <c r="V28" s="31"/>
      <c r="W28" s="21"/>
      <c r="X28" s="33">
        <v>303</v>
      </c>
      <c r="Y28" s="36">
        <v>20</v>
      </c>
    </row>
    <row r="29" spans="1:25" ht="16.5">
      <c r="A29" s="26">
        <v>24</v>
      </c>
      <c r="B29" s="27" t="s">
        <v>57</v>
      </c>
      <c r="C29" s="28"/>
      <c r="D29" s="28">
        <f>2*(VLOOKUP(B29,'для расчета '!$A$2:D$62,4,FALSE))</f>
        <v>30</v>
      </c>
      <c r="E29" s="29">
        <v>5</v>
      </c>
      <c r="F29" s="29">
        <v>0</v>
      </c>
      <c r="G29" s="29"/>
      <c r="H29" s="29"/>
      <c r="I29" s="30">
        <v>120</v>
      </c>
      <c r="J29" s="28">
        <v>30</v>
      </c>
      <c r="K29" s="28"/>
      <c r="L29" s="28">
        <v>0</v>
      </c>
      <c r="M29" s="28">
        <v>0</v>
      </c>
      <c r="N29" s="28">
        <v>30</v>
      </c>
      <c r="O29" s="31">
        <v>0</v>
      </c>
      <c r="P29" s="31"/>
      <c r="Q29" s="28">
        <v>80</v>
      </c>
      <c r="R29" s="32"/>
      <c r="S29" s="28"/>
      <c r="T29" s="28">
        <v>0</v>
      </c>
      <c r="U29" s="31"/>
      <c r="V29" s="31"/>
      <c r="W29" s="21"/>
      <c r="X29" s="33">
        <v>295</v>
      </c>
      <c r="Y29" s="36">
        <v>21</v>
      </c>
    </row>
    <row r="30" spans="1:25" ht="16.5">
      <c r="A30" s="26">
        <v>25</v>
      </c>
      <c r="B30" s="27" t="s">
        <v>81</v>
      </c>
      <c r="C30" s="28"/>
      <c r="D30" s="28">
        <f>2*(VLOOKUP(B30,'для расчета '!$A$2:D$62,4,FALSE))</f>
        <v>42</v>
      </c>
      <c r="E30" s="29">
        <v>0</v>
      </c>
      <c r="F30" s="29">
        <v>0</v>
      </c>
      <c r="G30" s="29"/>
      <c r="H30" s="29"/>
      <c r="I30" s="41">
        <v>70</v>
      </c>
      <c r="J30" s="28">
        <v>30</v>
      </c>
      <c r="K30" s="28"/>
      <c r="L30" s="28">
        <v>30</v>
      </c>
      <c r="M30" s="28">
        <v>30</v>
      </c>
      <c r="N30" s="28">
        <v>0</v>
      </c>
      <c r="O30" s="31">
        <v>30</v>
      </c>
      <c r="P30" s="31"/>
      <c r="Q30" s="28">
        <v>20</v>
      </c>
      <c r="R30" s="32"/>
      <c r="S30" s="28"/>
      <c r="T30" s="28">
        <v>40</v>
      </c>
      <c r="U30" s="31"/>
      <c r="V30" s="31"/>
      <c r="W30" s="21"/>
      <c r="X30" s="33">
        <v>292</v>
      </c>
      <c r="Y30" s="34">
        <v>22</v>
      </c>
    </row>
    <row r="31" spans="1:25" ht="16.5">
      <c r="A31" s="26">
        <v>26</v>
      </c>
      <c r="B31" s="27" t="s">
        <v>86</v>
      </c>
      <c r="C31" s="28"/>
      <c r="D31" s="28">
        <f>2*(VLOOKUP(B31,'для расчета '!$A$2:D$62,4,FALSE))</f>
        <v>50</v>
      </c>
      <c r="E31" s="29">
        <v>5</v>
      </c>
      <c r="F31" s="29">
        <v>0</v>
      </c>
      <c r="G31" s="29"/>
      <c r="H31" s="29"/>
      <c r="I31" s="30">
        <v>100</v>
      </c>
      <c r="J31" s="30">
        <v>30</v>
      </c>
      <c r="K31" s="28"/>
      <c r="L31" s="28">
        <v>30</v>
      </c>
      <c r="M31" s="28">
        <v>0</v>
      </c>
      <c r="N31" s="28">
        <v>0</v>
      </c>
      <c r="O31" s="31">
        <v>0</v>
      </c>
      <c r="P31" s="31"/>
      <c r="Q31" s="28">
        <v>25</v>
      </c>
      <c r="R31" s="32"/>
      <c r="S31" s="28"/>
      <c r="T31" s="28">
        <v>40</v>
      </c>
      <c r="U31" s="31"/>
      <c r="V31" s="31"/>
      <c r="W31" s="21"/>
      <c r="X31" s="33">
        <v>280</v>
      </c>
      <c r="Y31" s="34">
        <v>23</v>
      </c>
    </row>
    <row r="32" spans="1:25" s="37" customFormat="1" ht="31.5">
      <c r="A32" s="26">
        <v>27</v>
      </c>
      <c r="B32" s="27" t="s">
        <v>69</v>
      </c>
      <c r="C32" s="28"/>
      <c r="D32" s="28">
        <f>2*(VLOOKUP(B32,'для расчета '!$A$2:D$62,4,FALSE))</f>
        <v>8</v>
      </c>
      <c r="E32" s="29">
        <v>5</v>
      </c>
      <c r="F32" s="29">
        <v>0</v>
      </c>
      <c r="G32" s="29"/>
      <c r="H32" s="29"/>
      <c r="I32" s="30">
        <v>100</v>
      </c>
      <c r="J32" s="28">
        <v>30</v>
      </c>
      <c r="K32" s="28"/>
      <c r="L32" s="28">
        <v>30</v>
      </c>
      <c r="M32" s="28">
        <v>30</v>
      </c>
      <c r="N32" s="28">
        <v>0</v>
      </c>
      <c r="O32" s="31">
        <v>0</v>
      </c>
      <c r="P32" s="31"/>
      <c r="Q32" s="28">
        <v>35</v>
      </c>
      <c r="R32" s="32"/>
      <c r="S32" s="28"/>
      <c r="T32" s="28">
        <v>40</v>
      </c>
      <c r="U32" s="31"/>
      <c r="V32" s="31"/>
      <c r="W32" s="21"/>
      <c r="X32" s="33">
        <v>278</v>
      </c>
      <c r="Y32" s="36">
        <v>24</v>
      </c>
    </row>
    <row r="33" spans="1:25" ht="16.5">
      <c r="A33" s="26">
        <v>28</v>
      </c>
      <c r="B33" s="27" t="s">
        <v>88</v>
      </c>
      <c r="C33" s="28"/>
      <c r="D33" s="28">
        <f>2*(VLOOKUP(B33,'для расчета '!$A$2:D$62,4,FALSE))</f>
        <v>50</v>
      </c>
      <c r="E33" s="29">
        <v>0</v>
      </c>
      <c r="F33" s="29">
        <v>5</v>
      </c>
      <c r="G33" s="29"/>
      <c r="H33" s="29"/>
      <c r="I33" s="30">
        <v>60</v>
      </c>
      <c r="J33" s="30">
        <v>30</v>
      </c>
      <c r="K33" s="28"/>
      <c r="L33" s="28">
        <v>30</v>
      </c>
      <c r="M33" s="28">
        <v>0</v>
      </c>
      <c r="N33" s="28">
        <v>0</v>
      </c>
      <c r="O33" s="31">
        <v>30</v>
      </c>
      <c r="P33" s="31"/>
      <c r="Q33" s="28">
        <v>20</v>
      </c>
      <c r="R33" s="32"/>
      <c r="S33" s="30"/>
      <c r="T33" s="30">
        <v>40</v>
      </c>
      <c r="U33" s="31"/>
      <c r="V33" s="31"/>
      <c r="W33" s="21"/>
      <c r="X33" s="33">
        <v>265</v>
      </c>
      <c r="Y33" s="34">
        <v>25</v>
      </c>
    </row>
    <row r="34" spans="1:25" ht="16.5">
      <c r="A34" s="26">
        <v>29</v>
      </c>
      <c r="B34" s="27" t="s">
        <v>70</v>
      </c>
      <c r="C34" s="28"/>
      <c r="D34" s="28">
        <f>2*(VLOOKUP(B34,'для расчета '!$A$2:D$62,4,FALSE))</f>
        <v>44</v>
      </c>
      <c r="E34" s="29">
        <v>5</v>
      </c>
      <c r="F34" s="29">
        <v>5</v>
      </c>
      <c r="G34" s="29"/>
      <c r="H34" s="29"/>
      <c r="I34" s="30">
        <v>40</v>
      </c>
      <c r="J34" s="28">
        <v>30</v>
      </c>
      <c r="K34" s="28"/>
      <c r="L34" s="28">
        <v>30</v>
      </c>
      <c r="M34" s="28">
        <v>0</v>
      </c>
      <c r="N34" s="28">
        <v>0</v>
      </c>
      <c r="O34" s="31">
        <v>30</v>
      </c>
      <c r="P34" s="31"/>
      <c r="Q34" s="28">
        <v>30</v>
      </c>
      <c r="R34" s="32"/>
      <c r="S34" s="28"/>
      <c r="T34" s="28">
        <v>40</v>
      </c>
      <c r="U34" s="31"/>
      <c r="V34" s="31"/>
      <c r="W34" s="21"/>
      <c r="X34" s="33">
        <v>254</v>
      </c>
      <c r="Y34" s="34">
        <v>26</v>
      </c>
    </row>
    <row r="35" spans="1:25" ht="16.5">
      <c r="A35" s="26">
        <v>30</v>
      </c>
      <c r="B35" s="27" t="s">
        <v>79</v>
      </c>
      <c r="C35" s="28"/>
      <c r="D35" s="28">
        <f>2*(VLOOKUP(B35,'для расчета '!$A$2:D$62,4,FALSE))</f>
        <v>86</v>
      </c>
      <c r="E35" s="29">
        <v>5</v>
      </c>
      <c r="F35" s="29">
        <v>0</v>
      </c>
      <c r="G35" s="29"/>
      <c r="H35" s="29"/>
      <c r="I35" s="30">
        <v>40</v>
      </c>
      <c r="J35" s="28">
        <v>30</v>
      </c>
      <c r="K35" s="28"/>
      <c r="L35" s="28">
        <v>30</v>
      </c>
      <c r="M35" s="28">
        <v>0</v>
      </c>
      <c r="N35" s="28">
        <v>0</v>
      </c>
      <c r="O35" s="31">
        <v>0</v>
      </c>
      <c r="P35" s="31"/>
      <c r="Q35" s="28">
        <v>20</v>
      </c>
      <c r="R35" s="32"/>
      <c r="S35" s="28"/>
      <c r="T35" s="28">
        <v>40</v>
      </c>
      <c r="U35" s="31"/>
      <c r="V35" s="31"/>
      <c r="W35" s="21"/>
      <c r="X35" s="33">
        <v>251</v>
      </c>
      <c r="Y35" s="36">
        <v>27</v>
      </c>
    </row>
    <row r="36" spans="1:25" ht="16.5">
      <c r="A36" s="26">
        <v>31</v>
      </c>
      <c r="B36" s="27" t="s">
        <v>65</v>
      </c>
      <c r="C36" s="28"/>
      <c r="D36" s="28">
        <f>2*(VLOOKUP(B36,'для расчета '!$A$2:D$62,4,FALSE))</f>
        <v>54</v>
      </c>
      <c r="E36" s="29">
        <v>5</v>
      </c>
      <c r="F36" s="29">
        <v>0</v>
      </c>
      <c r="G36" s="29"/>
      <c r="H36" s="29"/>
      <c r="I36" s="30">
        <v>110</v>
      </c>
      <c r="J36" s="28">
        <v>30</v>
      </c>
      <c r="K36" s="28"/>
      <c r="L36" s="28">
        <v>0</v>
      </c>
      <c r="M36" s="28">
        <v>0</v>
      </c>
      <c r="N36" s="28">
        <v>0</v>
      </c>
      <c r="O36" s="31">
        <v>30</v>
      </c>
      <c r="P36" s="31"/>
      <c r="Q36" s="28">
        <v>20</v>
      </c>
      <c r="R36" s="32"/>
      <c r="S36" s="30"/>
      <c r="T36" s="30">
        <v>0</v>
      </c>
      <c r="U36" s="31"/>
      <c r="V36" s="31"/>
      <c r="W36" s="21"/>
      <c r="X36" s="33">
        <v>249</v>
      </c>
      <c r="Y36" s="36">
        <v>28</v>
      </c>
    </row>
    <row r="37" spans="1:25" ht="16.5">
      <c r="A37" s="26">
        <v>32</v>
      </c>
      <c r="B37" s="27" t="s">
        <v>73</v>
      </c>
      <c r="C37" s="28"/>
      <c r="D37" s="28">
        <f>2*(VLOOKUP(B37,'для расчета '!$A$2:D$62,4,FALSE))</f>
        <v>4</v>
      </c>
      <c r="E37" s="29">
        <v>5</v>
      </c>
      <c r="F37" s="29">
        <v>0</v>
      </c>
      <c r="G37" s="29"/>
      <c r="H37" s="29"/>
      <c r="I37" s="30">
        <v>60</v>
      </c>
      <c r="J37" s="30">
        <v>30</v>
      </c>
      <c r="K37" s="28"/>
      <c r="L37" s="28">
        <v>30</v>
      </c>
      <c r="M37" s="28">
        <v>0</v>
      </c>
      <c r="N37" s="28">
        <v>30</v>
      </c>
      <c r="O37" s="31">
        <v>30</v>
      </c>
      <c r="P37" s="31"/>
      <c r="Q37" s="28">
        <v>20</v>
      </c>
      <c r="R37" s="32"/>
      <c r="S37" s="28"/>
      <c r="T37" s="28">
        <v>40</v>
      </c>
      <c r="U37" s="31"/>
      <c r="V37" s="31"/>
      <c r="W37" s="21"/>
      <c r="X37" s="33">
        <v>249</v>
      </c>
      <c r="Y37" s="36">
        <v>28</v>
      </c>
    </row>
    <row r="38" spans="1:25" ht="16.5">
      <c r="A38" s="26">
        <v>33</v>
      </c>
      <c r="B38" s="27" t="s">
        <v>91</v>
      </c>
      <c r="C38" s="28"/>
      <c r="D38" s="28">
        <f>2*(VLOOKUP(B38,'для расчета '!$A$2:D$62,4,FALSE))</f>
        <v>74</v>
      </c>
      <c r="E38" s="29">
        <v>5</v>
      </c>
      <c r="F38" s="29">
        <v>0</v>
      </c>
      <c r="G38" s="29"/>
      <c r="H38" s="29"/>
      <c r="I38" s="30">
        <v>70</v>
      </c>
      <c r="J38" s="30">
        <v>0</v>
      </c>
      <c r="K38" s="28"/>
      <c r="L38" s="28">
        <v>30</v>
      </c>
      <c r="M38" s="28">
        <v>0</v>
      </c>
      <c r="N38" s="28">
        <v>30</v>
      </c>
      <c r="O38" s="31">
        <v>0</v>
      </c>
      <c r="P38" s="31"/>
      <c r="Q38" s="30">
        <v>0</v>
      </c>
      <c r="R38" s="32"/>
      <c r="S38" s="28"/>
      <c r="T38" s="28">
        <v>40</v>
      </c>
      <c r="U38" s="31"/>
      <c r="V38" s="31"/>
      <c r="W38" s="21"/>
      <c r="X38" s="33">
        <v>249</v>
      </c>
      <c r="Y38" s="34">
        <v>28</v>
      </c>
    </row>
    <row r="39" spans="1:25" ht="16.5">
      <c r="A39" s="26">
        <v>34</v>
      </c>
      <c r="B39" s="27" t="s">
        <v>74</v>
      </c>
      <c r="C39" s="28"/>
      <c r="D39" s="28">
        <f>2*(VLOOKUP(B39,'для расчета '!$A$2:D$62,4,FALSE))</f>
        <v>54</v>
      </c>
      <c r="E39" s="29">
        <v>5</v>
      </c>
      <c r="F39" s="29">
        <v>0</v>
      </c>
      <c r="G39" s="29"/>
      <c r="H39" s="29"/>
      <c r="I39" s="30">
        <v>70</v>
      </c>
      <c r="J39" s="28">
        <v>30</v>
      </c>
      <c r="K39" s="28"/>
      <c r="L39" s="28">
        <v>0</v>
      </c>
      <c r="M39" s="28">
        <v>30</v>
      </c>
      <c r="N39" s="28">
        <v>30</v>
      </c>
      <c r="O39" s="31">
        <v>0</v>
      </c>
      <c r="P39" s="31"/>
      <c r="Q39" s="28">
        <v>20</v>
      </c>
      <c r="R39" s="32"/>
      <c r="S39" s="28"/>
      <c r="T39" s="28">
        <v>0</v>
      </c>
      <c r="U39" s="31"/>
      <c r="V39" s="31"/>
      <c r="W39" s="21"/>
      <c r="X39" s="33">
        <v>239</v>
      </c>
      <c r="Y39" s="34">
        <v>29</v>
      </c>
    </row>
    <row r="40" spans="1:25" ht="16.5">
      <c r="A40" s="26">
        <v>35</v>
      </c>
      <c r="B40" s="27" t="s">
        <v>87</v>
      </c>
      <c r="C40" s="28"/>
      <c r="D40" s="28">
        <f>2*(VLOOKUP(B40,'для расчета '!$A$2:D$62,4,FALSE))</f>
        <v>62</v>
      </c>
      <c r="E40" s="29">
        <v>5</v>
      </c>
      <c r="F40" s="29">
        <v>10</v>
      </c>
      <c r="G40" s="29"/>
      <c r="H40" s="29"/>
      <c r="I40" s="30">
        <v>50</v>
      </c>
      <c r="J40" s="28">
        <v>30</v>
      </c>
      <c r="K40" s="28"/>
      <c r="L40" s="28">
        <v>30</v>
      </c>
      <c r="M40" s="28">
        <v>0</v>
      </c>
      <c r="N40" s="28">
        <v>0</v>
      </c>
      <c r="O40" s="31">
        <v>30</v>
      </c>
      <c r="P40" s="31"/>
      <c r="Q40" s="28">
        <v>20</v>
      </c>
      <c r="R40" s="32"/>
      <c r="S40" s="28"/>
      <c r="T40" s="28">
        <v>0</v>
      </c>
      <c r="U40" s="31"/>
      <c r="V40" s="31"/>
      <c r="W40" s="21"/>
      <c r="X40" s="33">
        <v>237</v>
      </c>
      <c r="Y40" s="36">
        <v>30</v>
      </c>
    </row>
    <row r="41" spans="1:25" ht="16.5">
      <c r="A41" s="26">
        <v>36</v>
      </c>
      <c r="B41" s="27" t="s">
        <v>67</v>
      </c>
      <c r="C41" s="28"/>
      <c r="D41" s="28">
        <f>2*(VLOOKUP(B41,'для расчета '!$A$2:D$62,4,FALSE))</f>
        <v>72</v>
      </c>
      <c r="E41" s="29">
        <v>5</v>
      </c>
      <c r="F41" s="29">
        <v>5</v>
      </c>
      <c r="G41" s="29"/>
      <c r="H41" s="29"/>
      <c r="I41" s="30">
        <v>60</v>
      </c>
      <c r="J41" s="28">
        <v>30</v>
      </c>
      <c r="K41" s="28"/>
      <c r="L41" s="28">
        <v>0</v>
      </c>
      <c r="M41" s="28">
        <v>0</v>
      </c>
      <c r="N41" s="28">
        <v>0</v>
      </c>
      <c r="O41" s="31">
        <v>30</v>
      </c>
      <c r="P41" s="31"/>
      <c r="Q41" s="28">
        <v>30</v>
      </c>
      <c r="R41" s="32"/>
      <c r="S41" s="28"/>
      <c r="T41" s="30">
        <v>0</v>
      </c>
      <c r="U41" s="31"/>
      <c r="V41" s="31"/>
      <c r="W41" s="21"/>
      <c r="X41" s="33">
        <v>232</v>
      </c>
      <c r="Y41" s="36">
        <v>31</v>
      </c>
    </row>
    <row r="42" spans="1:25" ht="16.5">
      <c r="A42" s="26">
        <v>37</v>
      </c>
      <c r="B42" s="27" t="s">
        <v>72</v>
      </c>
      <c r="C42" s="28"/>
      <c r="D42" s="28">
        <f>2*(VLOOKUP(B42,'для расчета '!$A$2:D$62,4,FALSE))</f>
        <v>68</v>
      </c>
      <c r="E42" s="29">
        <v>5</v>
      </c>
      <c r="F42" s="29">
        <v>5</v>
      </c>
      <c r="G42" s="29"/>
      <c r="H42" s="29"/>
      <c r="I42" s="30">
        <v>10</v>
      </c>
      <c r="J42" s="30">
        <v>30</v>
      </c>
      <c r="K42" s="28"/>
      <c r="L42" s="28">
        <v>30</v>
      </c>
      <c r="M42" s="28">
        <v>0</v>
      </c>
      <c r="N42" s="28">
        <v>30</v>
      </c>
      <c r="O42" s="31">
        <v>30</v>
      </c>
      <c r="P42" s="31"/>
      <c r="Q42" s="28">
        <v>20</v>
      </c>
      <c r="R42" s="32"/>
      <c r="S42" s="28"/>
      <c r="T42" s="28">
        <v>0</v>
      </c>
      <c r="U42" s="31"/>
      <c r="V42" s="31"/>
      <c r="W42" s="21"/>
      <c r="X42" s="33">
        <v>228</v>
      </c>
      <c r="Y42" s="36">
        <v>32</v>
      </c>
    </row>
    <row r="43" spans="1:25" ht="16.5">
      <c r="A43" s="26">
        <v>38</v>
      </c>
      <c r="B43" s="27" t="s">
        <v>77</v>
      </c>
      <c r="C43" s="28"/>
      <c r="D43" s="28">
        <f>2*(VLOOKUP(B43,'для расчета '!$A$2:D$62,4,FALSE))</f>
        <v>80</v>
      </c>
      <c r="E43" s="29">
        <v>5</v>
      </c>
      <c r="F43" s="29">
        <v>0</v>
      </c>
      <c r="G43" s="29"/>
      <c r="H43" s="29"/>
      <c r="I43" s="30">
        <v>90</v>
      </c>
      <c r="J43" s="30">
        <v>30</v>
      </c>
      <c r="K43" s="28"/>
      <c r="L43" s="28">
        <v>0</v>
      </c>
      <c r="M43" s="28">
        <v>0</v>
      </c>
      <c r="N43" s="28">
        <v>0</v>
      </c>
      <c r="O43" s="31">
        <v>0</v>
      </c>
      <c r="P43" s="31"/>
      <c r="Q43" s="28">
        <v>20</v>
      </c>
      <c r="R43" s="32"/>
      <c r="S43" s="28"/>
      <c r="T43" s="28">
        <v>0</v>
      </c>
      <c r="U43" s="31"/>
      <c r="V43" s="31"/>
      <c r="W43" s="21"/>
      <c r="X43" s="33">
        <v>225</v>
      </c>
      <c r="Y43" s="36">
        <v>33</v>
      </c>
    </row>
    <row r="44" spans="1:25" ht="16.5">
      <c r="A44" s="26">
        <v>39</v>
      </c>
      <c r="B44" s="27" t="s">
        <v>93</v>
      </c>
      <c r="C44" s="28"/>
      <c r="D44" s="28">
        <f>2*(VLOOKUP(B44,'для расчета '!$A$2:D$62,4,FALSE))</f>
        <v>20</v>
      </c>
      <c r="E44" s="29">
        <v>0</v>
      </c>
      <c r="F44" s="29">
        <v>0</v>
      </c>
      <c r="G44" s="29"/>
      <c r="H44" s="29"/>
      <c r="I44" s="30">
        <v>80</v>
      </c>
      <c r="J44" s="28">
        <v>30</v>
      </c>
      <c r="K44" s="28"/>
      <c r="L44" s="28">
        <v>30</v>
      </c>
      <c r="M44" s="28">
        <v>30</v>
      </c>
      <c r="N44" s="28">
        <v>0</v>
      </c>
      <c r="O44" s="31">
        <v>0</v>
      </c>
      <c r="P44" s="31"/>
      <c r="Q44" s="28">
        <v>30</v>
      </c>
      <c r="R44" s="32"/>
      <c r="S44" s="28"/>
      <c r="T44" s="28">
        <v>0</v>
      </c>
      <c r="U44" s="31"/>
      <c r="V44" s="31"/>
      <c r="W44" s="21"/>
      <c r="X44" s="33">
        <v>220</v>
      </c>
      <c r="Y44" s="36">
        <v>34</v>
      </c>
    </row>
    <row r="45" spans="1:25" ht="16.5">
      <c r="A45" s="26">
        <v>40</v>
      </c>
      <c r="B45" s="27" t="s">
        <v>71</v>
      </c>
      <c r="C45" s="28"/>
      <c r="D45" s="28">
        <f>2*(VLOOKUP(B45,'для расчета '!$A$2:D$62,4,FALSE))</f>
        <v>58</v>
      </c>
      <c r="E45" s="29">
        <v>5</v>
      </c>
      <c r="F45" s="29">
        <v>5</v>
      </c>
      <c r="G45" s="29"/>
      <c r="H45" s="29"/>
      <c r="I45" s="30">
        <v>60</v>
      </c>
      <c r="J45" s="28">
        <v>30</v>
      </c>
      <c r="K45" s="28"/>
      <c r="L45" s="28">
        <v>0</v>
      </c>
      <c r="M45" s="28">
        <v>0</v>
      </c>
      <c r="N45" s="28">
        <v>30</v>
      </c>
      <c r="O45" s="31">
        <v>30</v>
      </c>
      <c r="P45" s="31"/>
      <c r="Q45" s="28">
        <v>0</v>
      </c>
      <c r="R45" s="32"/>
      <c r="S45" s="28"/>
      <c r="T45" s="28">
        <v>0</v>
      </c>
      <c r="U45" s="31"/>
      <c r="V45" s="31"/>
      <c r="W45" s="21"/>
      <c r="X45" s="33">
        <v>218</v>
      </c>
      <c r="Y45" s="34">
        <v>35</v>
      </c>
    </row>
    <row r="46" spans="1:25" ht="16.5">
      <c r="A46" s="26">
        <v>41</v>
      </c>
      <c r="B46" s="27" t="s">
        <v>89</v>
      </c>
      <c r="C46" s="28"/>
      <c r="D46" s="28">
        <f>2*(VLOOKUP(B46,'для расчета '!$A$2:D$62,4,FALSE))</f>
        <v>12</v>
      </c>
      <c r="E46" s="29">
        <v>5</v>
      </c>
      <c r="F46" s="29">
        <v>0</v>
      </c>
      <c r="G46" s="29"/>
      <c r="H46" s="29"/>
      <c r="I46" s="30">
        <v>50</v>
      </c>
      <c r="J46" s="28">
        <v>30</v>
      </c>
      <c r="K46" s="28"/>
      <c r="L46" s="28">
        <v>30</v>
      </c>
      <c r="M46" s="28">
        <v>0</v>
      </c>
      <c r="N46" s="28">
        <v>0</v>
      </c>
      <c r="O46" s="31">
        <v>30</v>
      </c>
      <c r="P46" s="31"/>
      <c r="Q46" s="28">
        <v>20</v>
      </c>
      <c r="R46" s="32"/>
      <c r="S46" s="30"/>
      <c r="T46" s="30">
        <v>40</v>
      </c>
      <c r="U46" s="31"/>
      <c r="V46" s="31"/>
      <c r="W46" s="21"/>
      <c r="X46" s="33">
        <v>217</v>
      </c>
      <c r="Y46" s="36">
        <v>36</v>
      </c>
    </row>
    <row r="47" spans="1:25" ht="16.5">
      <c r="A47" s="26">
        <v>42</v>
      </c>
      <c r="B47" s="27" t="s">
        <v>84</v>
      </c>
      <c r="C47" s="28"/>
      <c r="D47" s="28">
        <f>2*(VLOOKUP(B47,'для расчета '!$A$2:D$62,4,FALSE))</f>
        <v>106</v>
      </c>
      <c r="E47" s="29">
        <v>0</v>
      </c>
      <c r="F47" s="29">
        <v>5</v>
      </c>
      <c r="G47" s="29"/>
      <c r="H47" s="29"/>
      <c r="I47" s="30">
        <v>40</v>
      </c>
      <c r="J47" s="28">
        <v>0</v>
      </c>
      <c r="K47" s="28"/>
      <c r="L47" s="28">
        <v>0</v>
      </c>
      <c r="M47" s="28">
        <v>30</v>
      </c>
      <c r="N47" s="28">
        <v>0</v>
      </c>
      <c r="O47" s="31">
        <v>30</v>
      </c>
      <c r="P47" s="31"/>
      <c r="Q47" s="28">
        <v>0</v>
      </c>
      <c r="R47" s="32"/>
      <c r="S47" s="28"/>
      <c r="T47" s="28">
        <v>0</v>
      </c>
      <c r="U47" s="31"/>
      <c r="V47" s="31"/>
      <c r="W47" s="21"/>
      <c r="X47" s="33">
        <v>211</v>
      </c>
      <c r="Y47" s="34">
        <v>37</v>
      </c>
    </row>
    <row r="48" spans="1:25" ht="16.5">
      <c r="A48" s="26">
        <v>43</v>
      </c>
      <c r="B48" s="27" t="s">
        <v>80</v>
      </c>
      <c r="C48" s="28"/>
      <c r="D48" s="28">
        <f>2*(VLOOKUP(B48,'для расчета '!$A$2:D$62,4,FALSE))</f>
        <v>14</v>
      </c>
      <c r="E48" s="29">
        <v>5</v>
      </c>
      <c r="F48" s="29">
        <v>0</v>
      </c>
      <c r="G48" s="29"/>
      <c r="H48" s="29"/>
      <c r="I48" s="30">
        <v>30</v>
      </c>
      <c r="J48" s="28">
        <v>30</v>
      </c>
      <c r="K48" s="28"/>
      <c r="L48" s="28">
        <v>30</v>
      </c>
      <c r="M48" s="28">
        <v>0</v>
      </c>
      <c r="N48" s="28">
        <v>0</v>
      </c>
      <c r="O48" s="31">
        <v>30</v>
      </c>
      <c r="P48" s="31"/>
      <c r="Q48" s="28">
        <v>25</v>
      </c>
      <c r="R48" s="32"/>
      <c r="S48" s="28"/>
      <c r="T48" s="28">
        <v>40</v>
      </c>
      <c r="U48" s="31"/>
      <c r="V48" s="31"/>
      <c r="W48" s="21"/>
      <c r="X48" s="33">
        <v>204</v>
      </c>
      <c r="Y48" s="36">
        <v>38</v>
      </c>
    </row>
    <row r="49" spans="1:25" ht="16.5">
      <c r="A49" s="26">
        <v>44</v>
      </c>
      <c r="B49" s="27" t="s">
        <v>66</v>
      </c>
      <c r="C49" s="28"/>
      <c r="D49" s="28">
        <f>2*(VLOOKUP(B49,'для расчета '!$A$2:D$62,4,FALSE))</f>
        <v>24</v>
      </c>
      <c r="E49" s="29">
        <v>5</v>
      </c>
      <c r="F49" s="29">
        <v>5</v>
      </c>
      <c r="G49" s="29"/>
      <c r="H49" s="29"/>
      <c r="I49" s="30">
        <v>50</v>
      </c>
      <c r="J49" s="30">
        <v>30</v>
      </c>
      <c r="K49" s="28"/>
      <c r="L49" s="28">
        <v>0</v>
      </c>
      <c r="M49" s="28">
        <v>0</v>
      </c>
      <c r="N49" s="28">
        <v>30</v>
      </c>
      <c r="O49" s="31">
        <v>30</v>
      </c>
      <c r="P49" s="31"/>
      <c r="Q49" s="30">
        <v>20</v>
      </c>
      <c r="R49" s="32"/>
      <c r="S49" s="30"/>
      <c r="T49" s="30">
        <v>0</v>
      </c>
      <c r="U49" s="31"/>
      <c r="V49" s="31"/>
      <c r="W49" s="21"/>
      <c r="X49" s="33">
        <v>194</v>
      </c>
      <c r="Y49" s="34">
        <v>39</v>
      </c>
    </row>
    <row r="50" spans="1:25" ht="16.5">
      <c r="A50" s="26">
        <v>45</v>
      </c>
      <c r="B50" s="27" t="s">
        <v>78</v>
      </c>
      <c r="C50" s="39"/>
      <c r="D50" s="28">
        <f>2*(VLOOKUP(B50,'для расчета '!$A$2:D$62,4,FALSE))</f>
        <v>34</v>
      </c>
      <c r="E50" s="29">
        <v>0</v>
      </c>
      <c r="F50" s="29">
        <v>0</v>
      </c>
      <c r="G50" s="29"/>
      <c r="H50" s="29"/>
      <c r="I50" s="40">
        <v>30</v>
      </c>
      <c r="J50" s="28">
        <v>30</v>
      </c>
      <c r="K50" s="28"/>
      <c r="L50" s="28">
        <v>0</v>
      </c>
      <c r="M50" s="28">
        <v>30</v>
      </c>
      <c r="N50" s="28">
        <v>0</v>
      </c>
      <c r="O50" s="31">
        <v>30</v>
      </c>
      <c r="P50" s="31"/>
      <c r="Q50" s="28">
        <v>40</v>
      </c>
      <c r="R50" s="32"/>
      <c r="S50" s="28"/>
      <c r="T50" s="28">
        <v>0</v>
      </c>
      <c r="U50" s="31"/>
      <c r="V50" s="31"/>
      <c r="W50" s="21"/>
      <c r="X50" s="33">
        <v>194</v>
      </c>
      <c r="Y50" s="34">
        <v>40</v>
      </c>
    </row>
    <row r="51" spans="1:25" ht="16.5">
      <c r="A51" s="26">
        <v>46</v>
      </c>
      <c r="B51" s="27" t="s">
        <v>85</v>
      </c>
      <c r="C51" s="28"/>
      <c r="D51" s="28">
        <f>2*(VLOOKUP(B51,'для расчета '!$A$2:D$62,4,FALSE))</f>
        <v>38</v>
      </c>
      <c r="E51" s="29">
        <v>0</v>
      </c>
      <c r="F51" s="29">
        <v>0</v>
      </c>
      <c r="G51" s="29"/>
      <c r="H51" s="29"/>
      <c r="I51" s="30">
        <v>90</v>
      </c>
      <c r="J51" s="28">
        <v>30</v>
      </c>
      <c r="K51" s="28"/>
      <c r="L51" s="28">
        <v>0</v>
      </c>
      <c r="M51" s="28">
        <v>0</v>
      </c>
      <c r="N51" s="28">
        <v>0</v>
      </c>
      <c r="O51" s="31">
        <v>30</v>
      </c>
      <c r="P51" s="31"/>
      <c r="Q51" s="28">
        <v>0</v>
      </c>
      <c r="R51" s="32"/>
      <c r="S51" s="30"/>
      <c r="T51" s="28">
        <v>0</v>
      </c>
      <c r="U51" s="31"/>
      <c r="V51" s="31"/>
      <c r="W51" s="21"/>
      <c r="X51" s="33">
        <v>188</v>
      </c>
      <c r="Y51" s="36">
        <v>41</v>
      </c>
    </row>
    <row r="52" spans="1:25" ht="16.5">
      <c r="A52" s="26">
        <v>47</v>
      </c>
      <c r="B52" s="27" t="s">
        <v>90</v>
      </c>
      <c r="C52" s="28"/>
      <c r="D52" s="28">
        <f>2*(VLOOKUP(B52,'для расчета '!$A$2:D$62,4,FALSE))</f>
        <v>2</v>
      </c>
      <c r="E52" s="29">
        <v>0</v>
      </c>
      <c r="F52" s="29">
        <v>0</v>
      </c>
      <c r="G52" s="29"/>
      <c r="H52" s="29"/>
      <c r="I52" s="30">
        <v>20</v>
      </c>
      <c r="J52" s="28">
        <v>30</v>
      </c>
      <c r="K52" s="28"/>
      <c r="L52" s="28">
        <v>30</v>
      </c>
      <c r="M52" s="28">
        <v>0</v>
      </c>
      <c r="N52" s="28">
        <v>0</v>
      </c>
      <c r="O52" s="31">
        <v>30</v>
      </c>
      <c r="P52" s="31"/>
      <c r="Q52" s="28">
        <v>35</v>
      </c>
      <c r="R52" s="32"/>
      <c r="S52" s="28"/>
      <c r="T52" s="28">
        <v>40</v>
      </c>
      <c r="U52" s="31"/>
      <c r="V52" s="31"/>
      <c r="W52" s="21"/>
      <c r="X52" s="33">
        <v>187</v>
      </c>
      <c r="Y52" s="34">
        <v>42</v>
      </c>
    </row>
    <row r="53" spans="1:25" ht="16.5">
      <c r="A53" s="26">
        <v>48</v>
      </c>
      <c r="B53" s="27" t="s">
        <v>92</v>
      </c>
      <c r="C53" s="28"/>
      <c r="D53" s="28">
        <f>2*(VLOOKUP(B53,'для расчета '!$A$2:D$62,4,FALSE))</f>
        <v>72</v>
      </c>
      <c r="E53" s="29">
        <v>5</v>
      </c>
      <c r="F53" s="29">
        <v>0</v>
      </c>
      <c r="G53" s="29"/>
      <c r="H53" s="29"/>
      <c r="I53" s="30">
        <v>40</v>
      </c>
      <c r="J53" s="28">
        <v>30</v>
      </c>
      <c r="K53" s="28"/>
      <c r="L53" s="28">
        <v>0</v>
      </c>
      <c r="M53" s="28">
        <v>0</v>
      </c>
      <c r="N53" s="28">
        <v>0</v>
      </c>
      <c r="O53" s="31">
        <v>0</v>
      </c>
      <c r="P53" s="31"/>
      <c r="Q53" s="28">
        <v>20</v>
      </c>
      <c r="R53" s="32"/>
      <c r="S53" s="28"/>
      <c r="T53" s="28">
        <v>0</v>
      </c>
      <c r="U53" s="31"/>
      <c r="V53" s="31"/>
      <c r="W53" s="21"/>
      <c r="X53" s="33">
        <v>167</v>
      </c>
      <c r="Y53" s="36">
        <v>43</v>
      </c>
    </row>
    <row r="54" spans="1:25" ht="16.5">
      <c r="A54" s="26">
        <v>49</v>
      </c>
      <c r="B54" s="27" t="s">
        <v>98</v>
      </c>
      <c r="C54" s="28"/>
      <c r="D54" s="28">
        <f>2*(VLOOKUP(B54,'для расчета '!$A$2:D$62,4,FALSE))</f>
        <v>90</v>
      </c>
      <c r="E54" s="29">
        <v>0</v>
      </c>
      <c r="F54" s="29">
        <v>0</v>
      </c>
      <c r="G54" s="29"/>
      <c r="H54" s="29"/>
      <c r="I54" s="30">
        <v>40</v>
      </c>
      <c r="J54" s="28">
        <v>0</v>
      </c>
      <c r="K54" s="28"/>
      <c r="L54" s="28">
        <v>0</v>
      </c>
      <c r="M54" s="28">
        <v>0</v>
      </c>
      <c r="N54" s="28">
        <v>0</v>
      </c>
      <c r="O54" s="31">
        <v>30</v>
      </c>
      <c r="P54" s="31"/>
      <c r="Q54" s="28">
        <v>0</v>
      </c>
      <c r="R54" s="32"/>
      <c r="S54" s="28"/>
      <c r="T54" s="28">
        <v>0</v>
      </c>
      <c r="U54" s="31"/>
      <c r="V54" s="31"/>
      <c r="W54" s="21"/>
      <c r="X54" s="33">
        <v>160</v>
      </c>
      <c r="Y54" s="34">
        <v>44</v>
      </c>
    </row>
    <row r="55" spans="1:25" ht="16.5">
      <c r="A55" s="26">
        <v>50</v>
      </c>
      <c r="B55" s="27" t="s">
        <v>100</v>
      </c>
      <c r="C55" s="28"/>
      <c r="D55" s="28">
        <f>2*(VLOOKUP(B55,'для расчета '!$A$2:D$62,4,FALSE))</f>
        <v>26</v>
      </c>
      <c r="E55" s="29">
        <v>5</v>
      </c>
      <c r="F55" s="29">
        <v>0</v>
      </c>
      <c r="G55" s="29"/>
      <c r="H55" s="29"/>
      <c r="I55" s="30">
        <v>20</v>
      </c>
      <c r="J55" s="28">
        <v>0</v>
      </c>
      <c r="K55" s="28"/>
      <c r="L55" s="28">
        <v>30</v>
      </c>
      <c r="M55" s="28">
        <v>0</v>
      </c>
      <c r="N55" s="28">
        <v>0</v>
      </c>
      <c r="O55" s="31">
        <v>30</v>
      </c>
      <c r="P55" s="31"/>
      <c r="Q55" s="28">
        <v>0</v>
      </c>
      <c r="R55" s="32"/>
      <c r="S55" s="28"/>
      <c r="T55" s="28">
        <v>40</v>
      </c>
      <c r="U55" s="31"/>
      <c r="V55" s="31"/>
      <c r="W55" s="21"/>
      <c r="X55" s="33">
        <v>151</v>
      </c>
      <c r="Y55" s="34">
        <v>45</v>
      </c>
    </row>
    <row r="56" spans="1:25" ht="16.5">
      <c r="A56" s="26">
        <v>51</v>
      </c>
      <c r="B56" s="27" t="s">
        <v>75</v>
      </c>
      <c r="C56" s="28"/>
      <c r="D56" s="28">
        <f>2*(VLOOKUP(B56,'для расчета '!$A$2:D$62,4,FALSE))</f>
        <v>24</v>
      </c>
      <c r="E56" s="29">
        <v>5</v>
      </c>
      <c r="F56" s="29">
        <v>0</v>
      </c>
      <c r="G56" s="29"/>
      <c r="H56" s="29"/>
      <c r="I56" s="30">
        <v>40</v>
      </c>
      <c r="J56" s="28">
        <v>30</v>
      </c>
      <c r="K56" s="28"/>
      <c r="L56" s="28">
        <v>0</v>
      </c>
      <c r="M56" s="28">
        <v>0</v>
      </c>
      <c r="N56" s="28">
        <v>0</v>
      </c>
      <c r="O56" s="38">
        <v>30</v>
      </c>
      <c r="P56" s="38"/>
      <c r="Q56" s="28">
        <v>20</v>
      </c>
      <c r="R56" s="32"/>
      <c r="S56" s="28"/>
      <c r="T56" s="28">
        <v>0</v>
      </c>
      <c r="U56" s="38"/>
      <c r="V56" s="38"/>
      <c r="W56" s="21"/>
      <c r="X56" s="33">
        <v>149</v>
      </c>
      <c r="Y56" s="36">
        <v>46</v>
      </c>
    </row>
    <row r="57" spans="1:25" ht="16.5" customHeight="1">
      <c r="A57" s="26">
        <v>52</v>
      </c>
      <c r="B57" s="27" t="s">
        <v>99</v>
      </c>
      <c r="C57" s="28"/>
      <c r="D57" s="28">
        <f>2*(VLOOKUP(B57,'для расчета '!$A$2:D$62,4,FALSE))</f>
        <v>14</v>
      </c>
      <c r="E57" s="29">
        <v>5</v>
      </c>
      <c r="F57" s="29">
        <v>0</v>
      </c>
      <c r="G57" s="29"/>
      <c r="H57" s="29"/>
      <c r="I57" s="30">
        <v>0</v>
      </c>
      <c r="J57" s="28">
        <v>0</v>
      </c>
      <c r="K57" s="28"/>
      <c r="L57" s="28">
        <v>30</v>
      </c>
      <c r="M57" s="28">
        <v>30</v>
      </c>
      <c r="N57" s="28">
        <v>0</v>
      </c>
      <c r="O57" s="31">
        <v>30</v>
      </c>
      <c r="P57" s="31"/>
      <c r="Q57" s="28">
        <v>0</v>
      </c>
      <c r="R57" s="32"/>
      <c r="S57" s="28"/>
      <c r="T57" s="28">
        <v>40</v>
      </c>
      <c r="U57" s="31"/>
      <c r="V57" s="31"/>
      <c r="W57" s="21"/>
      <c r="X57" s="33">
        <v>149</v>
      </c>
      <c r="Y57" s="36">
        <v>47</v>
      </c>
    </row>
    <row r="58" spans="1:25" ht="16.5">
      <c r="A58" s="26">
        <v>53</v>
      </c>
      <c r="B58" s="27" t="s">
        <v>83</v>
      </c>
      <c r="C58" s="28"/>
      <c r="D58" s="28">
        <f>2*(VLOOKUP(B58,'для расчета '!$A$2:D$62,4,FALSE))</f>
        <v>28</v>
      </c>
      <c r="E58" s="29">
        <v>5</v>
      </c>
      <c r="F58" s="29">
        <v>0</v>
      </c>
      <c r="G58" s="29"/>
      <c r="H58" s="29"/>
      <c r="I58" s="30">
        <v>60</v>
      </c>
      <c r="J58" s="39">
        <v>30</v>
      </c>
      <c r="K58" s="28"/>
      <c r="L58" s="28">
        <v>0</v>
      </c>
      <c r="M58" s="28">
        <v>0</v>
      </c>
      <c r="N58" s="28">
        <v>0</v>
      </c>
      <c r="O58" s="31">
        <v>0</v>
      </c>
      <c r="P58" s="31"/>
      <c r="Q58" s="28">
        <v>25</v>
      </c>
      <c r="R58" s="42"/>
      <c r="S58" s="39"/>
      <c r="T58" s="28">
        <v>0</v>
      </c>
      <c r="U58" s="31"/>
      <c r="V58" s="31"/>
      <c r="W58" s="21"/>
      <c r="X58" s="33">
        <v>148</v>
      </c>
      <c r="Y58" s="36">
        <v>48</v>
      </c>
    </row>
    <row r="59" spans="1:25" ht="16.5">
      <c r="A59" s="26">
        <v>54</v>
      </c>
      <c r="B59" s="27" t="s">
        <v>97</v>
      </c>
      <c r="C59" s="28"/>
      <c r="D59" s="28">
        <f>2*(VLOOKUP(B59,'для расчета '!$A$2:D$62,4,FALSE))</f>
        <v>0</v>
      </c>
      <c r="E59" s="29">
        <v>0</v>
      </c>
      <c r="F59" s="29">
        <v>0</v>
      </c>
      <c r="G59" s="29"/>
      <c r="H59" s="29"/>
      <c r="I59" s="30">
        <v>10</v>
      </c>
      <c r="J59" s="28">
        <v>30</v>
      </c>
      <c r="K59" s="28"/>
      <c r="L59" s="28">
        <v>30</v>
      </c>
      <c r="M59" s="28">
        <v>0</v>
      </c>
      <c r="N59" s="28">
        <v>0</v>
      </c>
      <c r="O59" s="31">
        <v>0</v>
      </c>
      <c r="P59" s="31"/>
      <c r="Q59" s="28">
        <v>35</v>
      </c>
      <c r="R59" s="32"/>
      <c r="S59" s="28"/>
      <c r="T59" s="28">
        <v>40</v>
      </c>
      <c r="U59" s="31"/>
      <c r="V59" s="31"/>
      <c r="W59" s="21"/>
      <c r="X59" s="33">
        <v>145</v>
      </c>
      <c r="Y59" s="36">
        <v>50</v>
      </c>
    </row>
    <row r="60" spans="1:25" ht="16.5">
      <c r="A60" s="26">
        <v>55</v>
      </c>
      <c r="B60" s="27" t="s">
        <v>101</v>
      </c>
      <c r="C60" s="28"/>
      <c r="D60" s="28">
        <f>2*(VLOOKUP(B60,'для расчета '!$A$2:D$62,4,FALSE))</f>
        <v>20</v>
      </c>
      <c r="E60" s="29">
        <v>0</v>
      </c>
      <c r="F60" s="29">
        <v>0</v>
      </c>
      <c r="G60" s="29"/>
      <c r="H60" s="29"/>
      <c r="I60" s="40">
        <v>50</v>
      </c>
      <c r="J60" s="28">
        <v>0</v>
      </c>
      <c r="K60" s="28"/>
      <c r="L60" s="28">
        <v>30</v>
      </c>
      <c r="M60" s="28">
        <v>0</v>
      </c>
      <c r="N60" s="28">
        <v>0</v>
      </c>
      <c r="O60" s="31">
        <v>30</v>
      </c>
      <c r="P60" s="31"/>
      <c r="Q60" s="28">
        <v>0</v>
      </c>
      <c r="R60" s="32"/>
      <c r="S60" s="28"/>
      <c r="T60" s="28">
        <v>0</v>
      </c>
      <c r="U60" s="31"/>
      <c r="V60" s="31"/>
      <c r="W60" s="21"/>
      <c r="X60" s="33">
        <v>130</v>
      </c>
      <c r="Y60" s="36">
        <v>51</v>
      </c>
    </row>
    <row r="61" spans="1:25" ht="16.5">
      <c r="A61" s="26">
        <v>56</v>
      </c>
      <c r="B61" s="27" t="s">
        <v>82</v>
      </c>
      <c r="C61" s="28"/>
      <c r="D61" s="28">
        <f>2*(VLOOKUP(B61,'для расчета '!$A$2:D$62,4,FALSE))</f>
        <v>14</v>
      </c>
      <c r="E61" s="29">
        <v>0</v>
      </c>
      <c r="F61" s="29">
        <v>0</v>
      </c>
      <c r="G61" s="29"/>
      <c r="H61" s="29"/>
      <c r="I61" s="30">
        <v>0</v>
      </c>
      <c r="J61" s="30">
        <v>30</v>
      </c>
      <c r="K61" s="28"/>
      <c r="L61" s="28">
        <v>0</v>
      </c>
      <c r="M61" s="28">
        <v>30</v>
      </c>
      <c r="N61" s="28">
        <v>0</v>
      </c>
      <c r="O61" s="31">
        <v>30</v>
      </c>
      <c r="P61" s="31"/>
      <c r="Q61" s="28">
        <v>25</v>
      </c>
      <c r="R61" s="32"/>
      <c r="S61" s="28"/>
      <c r="T61" s="28">
        <v>0</v>
      </c>
      <c r="U61" s="31"/>
      <c r="V61" s="31"/>
      <c r="W61" s="21"/>
      <c r="X61" s="33">
        <v>129</v>
      </c>
      <c r="Y61" s="34">
        <v>52</v>
      </c>
    </row>
    <row r="62" spans="1:25" ht="16.5">
      <c r="A62" s="26">
        <v>57</v>
      </c>
      <c r="B62" s="27" t="s">
        <v>94</v>
      </c>
      <c r="C62" s="28"/>
      <c r="D62" s="28">
        <f>2*(VLOOKUP(B62,'для расчета '!$A$2:D$62,4,FALSE))</f>
        <v>16</v>
      </c>
      <c r="E62" s="29">
        <v>0</v>
      </c>
      <c r="F62" s="29">
        <v>0</v>
      </c>
      <c r="G62" s="29"/>
      <c r="H62" s="29"/>
      <c r="I62" s="30">
        <v>60</v>
      </c>
      <c r="J62" s="28">
        <v>30</v>
      </c>
      <c r="K62" s="28"/>
      <c r="L62" s="28">
        <v>0</v>
      </c>
      <c r="M62" s="28">
        <v>0</v>
      </c>
      <c r="N62" s="28">
        <v>0</v>
      </c>
      <c r="O62" s="31">
        <v>0</v>
      </c>
      <c r="P62" s="31"/>
      <c r="Q62" s="28">
        <v>20</v>
      </c>
      <c r="R62" s="32"/>
      <c r="S62" s="28"/>
      <c r="T62" s="28">
        <v>0</v>
      </c>
      <c r="U62" s="31"/>
      <c r="V62" s="31"/>
      <c r="W62" s="21"/>
      <c r="X62" s="33">
        <v>126</v>
      </c>
      <c r="Y62" s="34">
        <v>53</v>
      </c>
    </row>
    <row r="63" spans="1:25" ht="16.5">
      <c r="A63" s="26">
        <v>58</v>
      </c>
      <c r="B63" s="27" t="s">
        <v>95</v>
      </c>
      <c r="C63" s="28"/>
      <c r="D63" s="28">
        <f>2*(VLOOKUP(B63,'для расчета '!$A$2:D$62,4,FALSE))</f>
        <v>24</v>
      </c>
      <c r="E63" s="29">
        <v>0</v>
      </c>
      <c r="F63" s="29">
        <v>0</v>
      </c>
      <c r="G63" s="29"/>
      <c r="H63" s="29"/>
      <c r="I63" s="30">
        <v>20</v>
      </c>
      <c r="J63" s="28">
        <v>0</v>
      </c>
      <c r="K63" s="28"/>
      <c r="L63" s="28">
        <v>0</v>
      </c>
      <c r="M63" s="28">
        <v>0</v>
      </c>
      <c r="N63" s="28">
        <v>30</v>
      </c>
      <c r="O63" s="31">
        <v>30</v>
      </c>
      <c r="P63" s="31"/>
      <c r="Q63" s="28">
        <v>0</v>
      </c>
      <c r="R63" s="32"/>
      <c r="S63" s="30"/>
      <c r="T63" s="28">
        <v>0</v>
      </c>
      <c r="U63" s="31"/>
      <c r="V63" s="31"/>
      <c r="W63" s="21"/>
      <c r="X63" s="33">
        <v>104</v>
      </c>
      <c r="Y63" s="36">
        <v>54</v>
      </c>
    </row>
    <row r="64" spans="1:25" ht="16.5">
      <c r="A64" s="26">
        <v>59</v>
      </c>
      <c r="B64" s="27" t="s">
        <v>96</v>
      </c>
      <c r="C64" s="28"/>
      <c r="D64" s="28">
        <f>2*(VLOOKUP(B64,'для расчета '!$A$2:D$62,4,FALSE))</f>
        <v>16</v>
      </c>
      <c r="E64" s="29">
        <v>0</v>
      </c>
      <c r="F64" s="29">
        <v>0</v>
      </c>
      <c r="G64" s="29"/>
      <c r="H64" s="29"/>
      <c r="I64" s="30">
        <v>0</v>
      </c>
      <c r="J64" s="30">
        <v>30</v>
      </c>
      <c r="K64" s="28"/>
      <c r="L64" s="28">
        <v>0</v>
      </c>
      <c r="M64" s="28">
        <v>0</v>
      </c>
      <c r="N64" s="28">
        <v>0</v>
      </c>
      <c r="O64" s="31">
        <v>30</v>
      </c>
      <c r="P64" s="31"/>
      <c r="Q64" s="30">
        <v>25</v>
      </c>
      <c r="R64" s="32"/>
      <c r="S64" s="28"/>
      <c r="T64" s="28">
        <v>0</v>
      </c>
      <c r="U64" s="31"/>
      <c r="V64" s="31"/>
      <c r="W64" s="21"/>
      <c r="X64" s="33">
        <v>101</v>
      </c>
      <c r="Y64" s="34">
        <v>55</v>
      </c>
    </row>
    <row r="65" spans="1:25" ht="16.5">
      <c r="A65" s="26">
        <v>60</v>
      </c>
      <c r="B65" s="27" t="s">
        <v>103</v>
      </c>
      <c r="C65" s="28"/>
      <c r="D65" s="28">
        <f>2*(VLOOKUP(B65,'для расчета '!$A$2:D$62,4,FALSE))</f>
        <v>4</v>
      </c>
      <c r="E65" s="29">
        <v>0</v>
      </c>
      <c r="F65" s="29">
        <v>0</v>
      </c>
      <c r="G65" s="29"/>
      <c r="H65" s="29"/>
      <c r="I65" s="30">
        <v>0</v>
      </c>
      <c r="J65" s="28">
        <v>0</v>
      </c>
      <c r="K65" s="28"/>
      <c r="L65" s="28">
        <v>0</v>
      </c>
      <c r="M65" s="28">
        <v>0</v>
      </c>
      <c r="N65" s="28">
        <v>0</v>
      </c>
      <c r="O65" s="31">
        <v>0</v>
      </c>
      <c r="P65" s="31"/>
      <c r="Q65" s="28">
        <v>0</v>
      </c>
      <c r="R65" s="32"/>
      <c r="S65" s="28"/>
      <c r="T65" s="28">
        <v>0</v>
      </c>
      <c r="U65" s="31"/>
      <c r="V65" s="31"/>
      <c r="W65" s="21"/>
      <c r="X65" s="33">
        <v>4</v>
      </c>
      <c r="Y65" s="36">
        <v>56</v>
      </c>
    </row>
    <row r="66" spans="1:25" ht="16.5">
      <c r="A66" s="26">
        <v>61</v>
      </c>
      <c r="B66" s="27" t="s">
        <v>102</v>
      </c>
      <c r="C66" s="28"/>
      <c r="D66" s="28">
        <f>2*(VLOOKUP(B66,'для расчета '!$A$2:D$62,4,FALSE))</f>
        <v>0</v>
      </c>
      <c r="E66" s="29">
        <v>0</v>
      </c>
      <c r="F66" s="29">
        <v>0</v>
      </c>
      <c r="G66" s="29"/>
      <c r="H66" s="29"/>
      <c r="I66" s="30">
        <v>0</v>
      </c>
      <c r="J66" s="30">
        <v>0</v>
      </c>
      <c r="K66" s="28"/>
      <c r="L66" s="28">
        <v>0</v>
      </c>
      <c r="M66" s="28">
        <v>0</v>
      </c>
      <c r="N66" s="28">
        <v>0</v>
      </c>
      <c r="O66" s="31">
        <v>0</v>
      </c>
      <c r="P66" s="31"/>
      <c r="Q66" s="30">
        <v>0</v>
      </c>
      <c r="R66" s="32"/>
      <c r="S66" s="28"/>
      <c r="T66" s="28">
        <v>0</v>
      </c>
      <c r="U66" s="31"/>
      <c r="V66" s="31"/>
      <c r="W66" s="21"/>
      <c r="X66" s="33">
        <v>0</v>
      </c>
      <c r="Y66" s="34">
        <v>57</v>
      </c>
    </row>
    <row r="67" spans="1:25">
      <c r="C67" s="43"/>
      <c r="J67" s="45"/>
    </row>
    <row r="68" spans="1:25">
      <c r="C68" s="43"/>
      <c r="J68" s="45"/>
    </row>
    <row r="69" spans="1:25">
      <c r="C69" s="43"/>
      <c r="J69" s="45"/>
    </row>
    <row r="70" spans="1:25">
      <c r="C70" s="43"/>
      <c r="J70" s="45"/>
    </row>
    <row r="71" spans="1:25">
      <c r="C71" s="43"/>
      <c r="J71" s="45"/>
    </row>
    <row r="72" spans="1:25">
      <c r="C72" s="43"/>
      <c r="J72" s="45"/>
    </row>
    <row r="73" spans="1:25">
      <c r="C73" s="43"/>
      <c r="J73" s="45"/>
    </row>
    <row r="74" spans="1:25">
      <c r="C74" s="43"/>
      <c r="J74" s="45"/>
    </row>
    <row r="75" spans="1:25">
      <c r="C75" s="43"/>
      <c r="J75" s="45"/>
    </row>
    <row r="76" spans="1:25">
      <c r="C76" s="43"/>
      <c r="J76" s="45"/>
    </row>
    <row r="77" spans="1:25">
      <c r="C77" s="43"/>
      <c r="J77" s="45"/>
    </row>
    <row r="78" spans="1:25">
      <c r="C78" s="43"/>
      <c r="J78" s="45"/>
    </row>
    <row r="79" spans="1:25">
      <c r="C79" s="43"/>
      <c r="J79" s="45"/>
    </row>
    <row r="80" spans="1:25">
      <c r="C80" s="43"/>
      <c r="J80" s="45"/>
    </row>
    <row r="81" spans="3:10">
      <c r="C81" s="43"/>
      <c r="J81" s="45"/>
    </row>
    <row r="82" spans="3:10">
      <c r="C82" s="43"/>
      <c r="J82" s="45"/>
    </row>
    <row r="83" spans="3:10">
      <c r="C83" s="43"/>
      <c r="J83" s="45"/>
    </row>
    <row r="84" spans="3:10">
      <c r="C84" s="43"/>
      <c r="J84" s="45"/>
    </row>
    <row r="85" spans="3:10">
      <c r="C85" s="43"/>
      <c r="J85" s="45"/>
    </row>
    <row r="86" spans="3:10">
      <c r="C86" s="43"/>
      <c r="J86" s="45"/>
    </row>
    <row r="87" spans="3:10">
      <c r="C87" s="43"/>
      <c r="J87" s="45"/>
    </row>
    <row r="88" spans="3:10">
      <c r="C88" s="43"/>
      <c r="J88" s="45"/>
    </row>
    <row r="89" spans="3:10">
      <c r="C89" s="43"/>
      <c r="J89" s="45"/>
    </row>
    <row r="90" spans="3:10">
      <c r="C90" s="43"/>
      <c r="J90" s="45"/>
    </row>
    <row r="91" spans="3:10">
      <c r="C91" s="43"/>
      <c r="J91" s="45"/>
    </row>
    <row r="92" spans="3:10">
      <c r="C92" s="43"/>
      <c r="J92" s="45"/>
    </row>
    <row r="93" spans="3:10">
      <c r="C93" s="43"/>
      <c r="J93" s="45"/>
    </row>
    <row r="94" spans="3:10">
      <c r="C94" s="43"/>
      <c r="J94" s="45"/>
    </row>
    <row r="95" spans="3:10">
      <c r="C95" s="43"/>
      <c r="J95" s="45"/>
    </row>
    <row r="96" spans="3:10">
      <c r="C96" s="43"/>
      <c r="J96" s="45"/>
    </row>
    <row r="97" spans="3:10">
      <c r="C97" s="43"/>
      <c r="J97" s="45"/>
    </row>
    <row r="98" spans="3:10">
      <c r="C98" s="43"/>
      <c r="J98" s="45"/>
    </row>
    <row r="99" spans="3:10">
      <c r="C99" s="43"/>
      <c r="J99" s="45"/>
    </row>
    <row r="100" spans="3:10">
      <c r="C100" s="43"/>
      <c r="J100" s="45"/>
    </row>
    <row r="101" spans="3:10">
      <c r="C101" s="43"/>
      <c r="J101" s="45"/>
    </row>
    <row r="102" spans="3:10">
      <c r="C102" s="43"/>
      <c r="J102" s="45"/>
    </row>
    <row r="103" spans="3:10">
      <c r="C103" s="43"/>
      <c r="J103" s="45"/>
    </row>
    <row r="104" spans="3:10">
      <c r="C104" s="43"/>
      <c r="J104" s="45"/>
    </row>
    <row r="105" spans="3:10">
      <c r="C105" s="43"/>
      <c r="J105" s="45"/>
    </row>
    <row r="106" spans="3:10">
      <c r="C106" s="43"/>
      <c r="J106" s="45"/>
    </row>
    <row r="107" spans="3:10">
      <c r="C107" s="43"/>
      <c r="J107" s="45"/>
    </row>
    <row r="108" spans="3:10">
      <c r="C108" s="43"/>
      <c r="J108" s="45"/>
    </row>
    <row r="109" spans="3:10">
      <c r="C109" s="43"/>
      <c r="J109" s="45"/>
    </row>
    <row r="110" spans="3:10">
      <c r="C110" s="43"/>
      <c r="J110" s="45"/>
    </row>
    <row r="111" spans="3:10">
      <c r="C111" s="43"/>
      <c r="J111" s="45"/>
    </row>
    <row r="112" spans="3:10">
      <c r="C112" s="43"/>
      <c r="J112" s="45"/>
    </row>
    <row r="113" spans="3:10">
      <c r="C113" s="43"/>
      <c r="J113" s="45"/>
    </row>
    <row r="114" spans="3:10">
      <c r="C114" s="43"/>
      <c r="J114" s="45"/>
    </row>
    <row r="115" spans="3:10">
      <c r="C115" s="43"/>
      <c r="J115" s="37"/>
    </row>
    <row r="116" spans="3:10">
      <c r="C116" s="43"/>
      <c r="J116" s="37"/>
    </row>
    <row r="117" spans="3:10">
      <c r="C117" s="43"/>
      <c r="J117" s="37"/>
    </row>
    <row r="118" spans="3:10">
      <c r="C118" s="43"/>
      <c r="J118" s="37"/>
    </row>
    <row r="119" spans="3:10">
      <c r="C119" s="43"/>
      <c r="J119" s="37"/>
    </row>
    <row r="120" spans="3:10">
      <c r="C120" s="43"/>
      <c r="J120" s="37"/>
    </row>
    <row r="121" spans="3:10">
      <c r="C121" s="43"/>
      <c r="J121" s="37"/>
    </row>
    <row r="122" spans="3:10">
      <c r="C122" s="43"/>
      <c r="J122" s="37"/>
    </row>
    <row r="123" spans="3:10">
      <c r="C123" s="43"/>
      <c r="J123" s="37"/>
    </row>
    <row r="124" spans="3:10">
      <c r="C124" s="43"/>
      <c r="J124" s="37"/>
    </row>
    <row r="125" spans="3:10">
      <c r="C125" s="43"/>
      <c r="J125" s="37"/>
    </row>
    <row r="126" spans="3:10">
      <c r="C126" s="43"/>
      <c r="J126" s="37"/>
    </row>
    <row r="127" spans="3:10">
      <c r="C127" s="43"/>
      <c r="J127" s="37"/>
    </row>
    <row r="128" spans="3:10">
      <c r="C128" s="43"/>
      <c r="J128" s="37"/>
    </row>
    <row r="129" spans="3:10">
      <c r="C129" s="43"/>
      <c r="J129" s="37"/>
    </row>
    <row r="130" spans="3:10">
      <c r="C130" s="43"/>
      <c r="J130" s="37"/>
    </row>
    <row r="131" spans="3:10">
      <c r="C131" s="43"/>
      <c r="J131" s="37"/>
    </row>
    <row r="132" spans="3:10">
      <c r="C132" s="43"/>
      <c r="J132" s="37"/>
    </row>
    <row r="133" spans="3:10">
      <c r="C133" s="43"/>
      <c r="J133" s="37"/>
    </row>
    <row r="134" spans="3:10">
      <c r="C134" s="43"/>
      <c r="J134" s="37"/>
    </row>
    <row r="135" spans="3:10">
      <c r="C135" s="43"/>
      <c r="J135" s="37"/>
    </row>
    <row r="136" spans="3:10">
      <c r="C136" s="43"/>
      <c r="J136" s="37"/>
    </row>
    <row r="137" spans="3:10">
      <c r="C137" s="43"/>
      <c r="J137" s="37"/>
    </row>
    <row r="138" spans="3:10">
      <c r="C138" s="43"/>
      <c r="J138" s="37"/>
    </row>
    <row r="139" spans="3:10">
      <c r="C139" s="43"/>
      <c r="J139" s="37"/>
    </row>
    <row r="140" spans="3:10">
      <c r="C140" s="43"/>
      <c r="J140" s="37"/>
    </row>
    <row r="141" spans="3:10">
      <c r="C141" s="43"/>
      <c r="J141" s="37"/>
    </row>
    <row r="142" spans="3:10">
      <c r="C142" s="43"/>
      <c r="J142" s="37"/>
    </row>
    <row r="143" spans="3:10">
      <c r="C143" s="43"/>
      <c r="J143" s="37"/>
    </row>
    <row r="144" spans="3:10">
      <c r="C144" s="43"/>
      <c r="J144" s="37"/>
    </row>
    <row r="145" spans="3:10">
      <c r="C145" s="43"/>
      <c r="J145" s="37"/>
    </row>
    <row r="146" spans="3:10">
      <c r="C146" s="43"/>
      <c r="J146" s="37"/>
    </row>
    <row r="147" spans="3:10">
      <c r="C147" s="43"/>
      <c r="J147" s="37"/>
    </row>
    <row r="148" spans="3:10">
      <c r="C148" s="43"/>
      <c r="J148" s="37"/>
    </row>
    <row r="149" spans="3:10">
      <c r="C149" s="43"/>
      <c r="J149" s="37"/>
    </row>
    <row r="150" spans="3:10">
      <c r="C150" s="43"/>
      <c r="J150" s="37"/>
    </row>
    <row r="151" spans="3:10">
      <c r="C151" s="43"/>
      <c r="J151" s="37"/>
    </row>
    <row r="152" spans="3:10">
      <c r="C152" s="43"/>
      <c r="J152" s="37"/>
    </row>
    <row r="153" spans="3:10">
      <c r="C153" s="43"/>
      <c r="J153" s="37"/>
    </row>
    <row r="154" spans="3:10">
      <c r="C154" s="43"/>
      <c r="J154" s="37"/>
    </row>
    <row r="155" spans="3:10">
      <c r="C155" s="43"/>
      <c r="J155" s="37"/>
    </row>
    <row r="156" spans="3:10">
      <c r="C156" s="43"/>
      <c r="J156" s="37"/>
    </row>
    <row r="157" spans="3:10">
      <c r="C157" s="43"/>
      <c r="J157" s="37"/>
    </row>
    <row r="158" spans="3:10">
      <c r="C158" s="43"/>
      <c r="J158" s="37"/>
    </row>
    <row r="159" spans="3:10">
      <c r="C159" s="43"/>
      <c r="J159" s="37"/>
    </row>
    <row r="160" spans="3:10">
      <c r="C160" s="43"/>
      <c r="J160" s="37"/>
    </row>
    <row r="161" spans="3:10">
      <c r="C161" s="43"/>
      <c r="J161" s="37"/>
    </row>
    <row r="162" spans="3:10">
      <c r="C162" s="43"/>
      <c r="J162" s="37"/>
    </row>
    <row r="163" spans="3:10">
      <c r="C163" s="43"/>
      <c r="J163" s="37"/>
    </row>
    <row r="164" spans="3:10">
      <c r="C164" s="43"/>
      <c r="J164" s="37"/>
    </row>
    <row r="165" spans="3:10">
      <c r="C165" s="43"/>
      <c r="J165" s="37"/>
    </row>
    <row r="166" spans="3:10">
      <c r="C166" s="43"/>
      <c r="J166" s="37"/>
    </row>
    <row r="167" spans="3:10">
      <c r="C167" s="43"/>
      <c r="J167" s="37"/>
    </row>
    <row r="168" spans="3:10">
      <c r="C168" s="43"/>
      <c r="J168" s="37"/>
    </row>
    <row r="169" spans="3:10">
      <c r="C169" s="43"/>
      <c r="J169" s="37"/>
    </row>
    <row r="170" spans="3:10">
      <c r="C170" s="43"/>
      <c r="J170" s="37"/>
    </row>
    <row r="171" spans="3:10">
      <c r="C171" s="43"/>
      <c r="J171" s="37"/>
    </row>
    <row r="172" spans="3:10">
      <c r="C172" s="43"/>
      <c r="J172" s="37"/>
    </row>
    <row r="173" spans="3:10">
      <c r="C173" s="43"/>
      <c r="J173" s="37"/>
    </row>
    <row r="174" spans="3:10">
      <c r="C174" s="43"/>
      <c r="J174" s="37"/>
    </row>
    <row r="175" spans="3:10">
      <c r="C175" s="43"/>
      <c r="J175" s="37"/>
    </row>
    <row r="176" spans="3:10">
      <c r="C176" s="43"/>
      <c r="J176" s="37"/>
    </row>
    <row r="177" spans="3:10">
      <c r="C177" s="43"/>
      <c r="J177" s="37"/>
    </row>
    <row r="178" spans="3:10">
      <c r="C178" s="43"/>
      <c r="J178" s="37"/>
    </row>
    <row r="179" spans="3:10">
      <c r="C179" s="43"/>
      <c r="J179" s="37"/>
    </row>
    <row r="180" spans="3:10">
      <c r="C180" s="43"/>
      <c r="J180" s="37"/>
    </row>
    <row r="181" spans="3:10">
      <c r="C181" s="43"/>
      <c r="J181" s="37"/>
    </row>
    <row r="182" spans="3:10">
      <c r="C182" s="43"/>
      <c r="J182" s="37"/>
    </row>
    <row r="183" spans="3:10">
      <c r="C183" s="43"/>
      <c r="J183" s="37"/>
    </row>
    <row r="184" spans="3:10">
      <c r="C184" s="43"/>
      <c r="J184" s="37"/>
    </row>
    <row r="185" spans="3:10">
      <c r="C185" s="43"/>
      <c r="J185" s="37"/>
    </row>
    <row r="186" spans="3:10">
      <c r="C186" s="43"/>
      <c r="J186" s="37"/>
    </row>
    <row r="187" spans="3:10">
      <c r="C187" s="43"/>
      <c r="J187" s="37"/>
    </row>
    <row r="188" spans="3:10">
      <c r="C188" s="43"/>
      <c r="J188" s="37"/>
    </row>
    <row r="189" spans="3:10">
      <c r="C189" s="43"/>
      <c r="J189" s="37"/>
    </row>
    <row r="190" spans="3:10">
      <c r="C190" s="43"/>
      <c r="J190" s="37"/>
    </row>
    <row r="191" spans="3:10">
      <c r="C191" s="43"/>
      <c r="J191" s="37"/>
    </row>
    <row r="192" spans="3:10">
      <c r="C192" s="43"/>
      <c r="J192" s="37"/>
    </row>
    <row r="193" spans="3:10">
      <c r="C193" s="43"/>
      <c r="J193" s="37"/>
    </row>
    <row r="194" spans="3:10">
      <c r="C194" s="43"/>
      <c r="J194" s="37"/>
    </row>
    <row r="195" spans="3:10">
      <c r="C195" s="43"/>
      <c r="J195" s="37"/>
    </row>
    <row r="196" spans="3:10">
      <c r="C196" s="43"/>
      <c r="J196" s="37"/>
    </row>
    <row r="197" spans="3:10">
      <c r="C197" s="43"/>
      <c r="J197" s="37"/>
    </row>
    <row r="198" spans="3:10">
      <c r="C198" s="43"/>
      <c r="J198" s="37"/>
    </row>
    <row r="199" spans="3:10">
      <c r="C199" s="43"/>
      <c r="J199" s="37"/>
    </row>
    <row r="200" spans="3:10">
      <c r="C200" s="43"/>
      <c r="J200" s="37"/>
    </row>
    <row r="201" spans="3:10">
      <c r="C201" s="43"/>
      <c r="J201" s="37"/>
    </row>
    <row r="202" spans="3:10">
      <c r="C202" s="43"/>
      <c r="J202" s="37"/>
    </row>
    <row r="203" spans="3:10">
      <c r="C203" s="43"/>
      <c r="J203" s="37"/>
    </row>
    <row r="204" spans="3:10">
      <c r="C204" s="43"/>
      <c r="J204" s="37"/>
    </row>
    <row r="205" spans="3:10">
      <c r="C205" s="43"/>
      <c r="J205" s="37"/>
    </row>
    <row r="206" spans="3:10">
      <c r="C206" s="43"/>
      <c r="J206" s="37"/>
    </row>
    <row r="207" spans="3:10">
      <c r="C207" s="43"/>
      <c r="J207" s="37"/>
    </row>
    <row r="208" spans="3:10">
      <c r="C208" s="43"/>
      <c r="J208" s="37"/>
    </row>
    <row r="209" spans="3:10">
      <c r="C209" s="43"/>
      <c r="J209" s="37"/>
    </row>
    <row r="210" spans="3:10">
      <c r="C210" s="43"/>
      <c r="J210" s="37"/>
    </row>
    <row r="211" spans="3:10">
      <c r="C211" s="43"/>
      <c r="J211" s="37"/>
    </row>
    <row r="212" spans="3:10">
      <c r="C212" s="43"/>
      <c r="J212" s="37"/>
    </row>
    <row r="213" spans="3:10">
      <c r="C213" s="43"/>
      <c r="J213" s="37"/>
    </row>
    <row r="214" spans="3:10">
      <c r="C214" s="43"/>
      <c r="J214" s="37"/>
    </row>
    <row r="215" spans="3:10">
      <c r="C215" s="43"/>
      <c r="J215" s="37"/>
    </row>
    <row r="216" spans="3:10">
      <c r="C216" s="43"/>
      <c r="J216" s="37"/>
    </row>
    <row r="217" spans="3:10">
      <c r="C217" s="43"/>
      <c r="J217" s="37"/>
    </row>
    <row r="218" spans="3:10">
      <c r="C218" s="43"/>
      <c r="J218" s="37"/>
    </row>
    <row r="219" spans="3:10">
      <c r="C219" s="43"/>
      <c r="J219" s="37"/>
    </row>
    <row r="220" spans="3:10">
      <c r="C220" s="43"/>
      <c r="J220" s="37"/>
    </row>
    <row r="221" spans="3:10">
      <c r="C221" s="43"/>
      <c r="J221" s="37"/>
    </row>
    <row r="222" spans="3:10">
      <c r="C222" s="43"/>
      <c r="J222" s="37"/>
    </row>
    <row r="223" spans="3:10">
      <c r="C223" s="43"/>
      <c r="J223" s="37"/>
    </row>
    <row r="224" spans="3:10">
      <c r="C224" s="43"/>
      <c r="J224" s="37"/>
    </row>
    <row r="225" spans="3:10">
      <c r="C225" s="43"/>
      <c r="J225" s="37"/>
    </row>
    <row r="226" spans="3:10">
      <c r="C226" s="43"/>
      <c r="J226" s="37"/>
    </row>
    <row r="227" spans="3:10">
      <c r="C227" s="43"/>
      <c r="J227" s="37"/>
    </row>
    <row r="228" spans="3:10">
      <c r="C228" s="43"/>
      <c r="J228" s="37"/>
    </row>
    <row r="229" spans="3:10">
      <c r="C229" s="43"/>
      <c r="J229" s="37"/>
    </row>
    <row r="230" spans="3:10">
      <c r="C230" s="43"/>
      <c r="J230" s="37"/>
    </row>
    <row r="231" spans="3:10">
      <c r="C231" s="43"/>
      <c r="J231" s="37"/>
    </row>
    <row r="232" spans="3:10">
      <c r="C232" s="43"/>
      <c r="J232" s="37"/>
    </row>
    <row r="233" spans="3:10">
      <c r="C233" s="43"/>
      <c r="J233" s="37"/>
    </row>
    <row r="234" spans="3:10">
      <c r="C234" s="43"/>
      <c r="J234" s="37"/>
    </row>
    <row r="235" spans="3:10">
      <c r="C235" s="43"/>
      <c r="J235" s="37"/>
    </row>
    <row r="236" spans="3:10">
      <c r="C236" s="43"/>
      <c r="J236" s="37"/>
    </row>
    <row r="237" spans="3:10">
      <c r="C237" s="43"/>
      <c r="J237" s="37"/>
    </row>
    <row r="238" spans="3:10">
      <c r="C238" s="43"/>
      <c r="J238" s="37"/>
    </row>
    <row r="239" spans="3:10">
      <c r="C239" s="43"/>
      <c r="J239" s="37"/>
    </row>
    <row r="240" spans="3:10">
      <c r="C240" s="43"/>
      <c r="J240" s="37"/>
    </row>
    <row r="241" spans="3:10">
      <c r="C241" s="43"/>
      <c r="J241" s="37"/>
    </row>
    <row r="242" spans="3:10">
      <c r="C242" s="43"/>
      <c r="J242" s="37"/>
    </row>
    <row r="243" spans="3:10">
      <c r="C243" s="43"/>
      <c r="J243" s="37"/>
    </row>
    <row r="244" spans="3:10">
      <c r="C244" s="43"/>
      <c r="J244" s="37"/>
    </row>
    <row r="245" spans="3:10">
      <c r="C245" s="43"/>
      <c r="J245" s="37"/>
    </row>
    <row r="246" spans="3:10">
      <c r="C246" s="43"/>
      <c r="J246" s="37"/>
    </row>
    <row r="247" spans="3:10">
      <c r="C247" s="43"/>
      <c r="J247" s="37"/>
    </row>
    <row r="248" spans="3:10">
      <c r="C248" s="43"/>
      <c r="J248" s="37"/>
    </row>
    <row r="249" spans="3:10">
      <c r="C249" s="43"/>
      <c r="J249" s="37"/>
    </row>
    <row r="250" spans="3:10">
      <c r="C250" s="43"/>
      <c r="J250" s="37"/>
    </row>
    <row r="251" spans="3:10">
      <c r="C251" s="43"/>
      <c r="J251" s="37"/>
    </row>
    <row r="252" spans="3:10">
      <c r="C252" s="43"/>
      <c r="J252" s="37"/>
    </row>
    <row r="253" spans="3:10">
      <c r="C253" s="43"/>
      <c r="J253" s="37"/>
    </row>
    <row r="254" spans="3:10">
      <c r="C254" s="43"/>
      <c r="J254" s="37"/>
    </row>
    <row r="255" spans="3:10">
      <c r="C255" s="43"/>
      <c r="J255" s="37"/>
    </row>
    <row r="256" spans="3:10">
      <c r="C256" s="43"/>
      <c r="J256" s="37"/>
    </row>
    <row r="257" spans="3:10">
      <c r="C257" s="43"/>
      <c r="J257" s="37"/>
    </row>
    <row r="258" spans="3:10">
      <c r="C258" s="43"/>
      <c r="J258" s="37"/>
    </row>
    <row r="259" spans="3:10">
      <c r="C259" s="43"/>
      <c r="J259" s="37"/>
    </row>
    <row r="260" spans="3:10">
      <c r="C260" s="43"/>
      <c r="J260" s="37"/>
    </row>
    <row r="261" spans="3:10">
      <c r="C261" s="43"/>
      <c r="J261" s="37"/>
    </row>
    <row r="262" spans="3:10">
      <c r="C262" s="43"/>
      <c r="J262" s="37"/>
    </row>
    <row r="263" spans="3:10">
      <c r="C263" s="43"/>
      <c r="J263" s="37"/>
    </row>
    <row r="264" spans="3:10">
      <c r="C264" s="43"/>
      <c r="J264" s="37"/>
    </row>
    <row r="265" spans="3:10">
      <c r="C265" s="43"/>
      <c r="J265" s="37"/>
    </row>
    <row r="266" spans="3:10">
      <c r="C266" s="43"/>
      <c r="J266" s="37"/>
    </row>
    <row r="267" spans="3:10">
      <c r="C267" s="43"/>
      <c r="J267" s="37"/>
    </row>
    <row r="268" spans="3:10">
      <c r="C268" s="43"/>
      <c r="J268" s="37"/>
    </row>
    <row r="269" spans="3:10">
      <c r="C269" s="43"/>
      <c r="J269" s="37"/>
    </row>
    <row r="270" spans="3:10">
      <c r="C270" s="43"/>
      <c r="J270" s="37"/>
    </row>
    <row r="271" spans="3:10">
      <c r="C271" s="43"/>
      <c r="J271" s="37"/>
    </row>
    <row r="272" spans="3:10">
      <c r="C272" s="43"/>
      <c r="J272" s="37"/>
    </row>
    <row r="273" spans="3:10">
      <c r="C273" s="43"/>
      <c r="J273" s="37"/>
    </row>
    <row r="274" spans="3:10">
      <c r="C274" s="43"/>
      <c r="J274" s="37"/>
    </row>
    <row r="275" spans="3:10">
      <c r="C275" s="43"/>
      <c r="J275" s="37"/>
    </row>
    <row r="276" spans="3:10">
      <c r="C276" s="43"/>
      <c r="J276" s="37"/>
    </row>
    <row r="277" spans="3:10">
      <c r="C277" s="43"/>
      <c r="J277" s="37"/>
    </row>
    <row r="278" spans="3:10">
      <c r="C278" s="43"/>
      <c r="J278" s="37"/>
    </row>
    <row r="279" spans="3:10">
      <c r="C279" s="43"/>
      <c r="J279" s="37"/>
    </row>
    <row r="280" spans="3:10">
      <c r="C280" s="43"/>
      <c r="J280" s="37"/>
    </row>
    <row r="281" spans="3:10">
      <c r="C281" s="43"/>
      <c r="J281" s="37"/>
    </row>
    <row r="282" spans="3:10">
      <c r="C282" s="43"/>
      <c r="J282" s="37"/>
    </row>
    <row r="283" spans="3:10">
      <c r="C283" s="43"/>
      <c r="J283" s="37"/>
    </row>
    <row r="284" spans="3:10">
      <c r="C284" s="43"/>
      <c r="J284" s="37"/>
    </row>
    <row r="285" spans="3:10">
      <c r="C285" s="43"/>
      <c r="J285" s="37"/>
    </row>
    <row r="286" spans="3:10">
      <c r="C286" s="43"/>
      <c r="J286" s="37"/>
    </row>
    <row r="287" spans="3:10">
      <c r="C287" s="43"/>
      <c r="J287" s="37"/>
    </row>
    <row r="288" spans="3:10">
      <c r="C288" s="43"/>
      <c r="J288" s="37"/>
    </row>
    <row r="289" spans="3:10">
      <c r="C289" s="43"/>
      <c r="J289" s="37"/>
    </row>
    <row r="290" spans="3:10">
      <c r="C290" s="43"/>
      <c r="J290" s="37"/>
    </row>
    <row r="291" spans="3:10">
      <c r="C291" s="43"/>
      <c r="J291" s="37"/>
    </row>
    <row r="292" spans="3:10">
      <c r="C292" s="43"/>
      <c r="J292" s="37"/>
    </row>
    <row r="293" spans="3:10">
      <c r="C293" s="43"/>
      <c r="J293" s="37"/>
    </row>
    <row r="294" spans="3:10">
      <c r="C294" s="43"/>
      <c r="J294" s="37"/>
    </row>
    <row r="295" spans="3:10">
      <c r="C295" s="43"/>
      <c r="J295" s="37"/>
    </row>
    <row r="296" spans="3:10">
      <c r="C296" s="43"/>
      <c r="J296" s="37"/>
    </row>
    <row r="297" spans="3:10">
      <c r="C297" s="43"/>
      <c r="J297" s="37"/>
    </row>
    <row r="298" spans="3:10">
      <c r="C298" s="43"/>
      <c r="J298" s="37"/>
    </row>
    <row r="299" spans="3:10">
      <c r="C299" s="43"/>
      <c r="J299" s="37"/>
    </row>
    <row r="300" spans="3:10">
      <c r="C300" s="43"/>
      <c r="J300" s="37"/>
    </row>
    <row r="301" spans="3:10">
      <c r="C301" s="43"/>
      <c r="J301" s="37"/>
    </row>
    <row r="302" spans="3:10">
      <c r="C302" s="43"/>
      <c r="J302" s="37"/>
    </row>
    <row r="303" spans="3:10">
      <c r="C303" s="43"/>
      <c r="J303" s="37"/>
    </row>
    <row r="304" spans="3:10">
      <c r="C304" s="43"/>
      <c r="J304" s="37"/>
    </row>
    <row r="305" spans="3:10">
      <c r="C305" s="43"/>
      <c r="J305" s="37"/>
    </row>
    <row r="306" spans="3:10">
      <c r="C306" s="43"/>
      <c r="J306" s="37"/>
    </row>
    <row r="307" spans="3:10">
      <c r="C307" s="43"/>
      <c r="J307" s="37"/>
    </row>
    <row r="308" spans="3:10">
      <c r="C308" s="43"/>
      <c r="J308" s="37"/>
    </row>
    <row r="309" spans="3:10">
      <c r="C309" s="43"/>
      <c r="J309" s="37"/>
    </row>
    <row r="310" spans="3:10">
      <c r="C310" s="43"/>
      <c r="J310" s="37"/>
    </row>
    <row r="311" spans="3:10">
      <c r="C311" s="43"/>
      <c r="J311" s="37"/>
    </row>
    <row r="312" spans="3:10">
      <c r="C312" s="43"/>
      <c r="J312" s="37"/>
    </row>
    <row r="313" spans="3:10">
      <c r="C313" s="43"/>
      <c r="J313" s="37"/>
    </row>
    <row r="314" spans="3:10">
      <c r="C314" s="43"/>
      <c r="J314" s="37"/>
    </row>
    <row r="315" spans="3:10">
      <c r="C315" s="43"/>
      <c r="J315" s="37"/>
    </row>
    <row r="316" spans="3:10">
      <c r="C316" s="43"/>
      <c r="J316" s="37"/>
    </row>
    <row r="317" spans="3:10">
      <c r="C317" s="43"/>
      <c r="J317" s="37"/>
    </row>
    <row r="318" spans="3:10">
      <c r="C318" s="43"/>
      <c r="J318" s="37"/>
    </row>
    <row r="319" spans="3:10">
      <c r="C319" s="43"/>
      <c r="J319" s="37"/>
    </row>
    <row r="320" spans="3:10">
      <c r="C320" s="43"/>
      <c r="J320" s="37"/>
    </row>
    <row r="321" spans="3:10">
      <c r="C321" s="43"/>
      <c r="J321" s="37"/>
    </row>
    <row r="322" spans="3:10">
      <c r="C322" s="43"/>
      <c r="J322" s="37"/>
    </row>
    <row r="323" spans="3:10">
      <c r="C323" s="43"/>
      <c r="J323" s="37"/>
    </row>
    <row r="324" spans="3:10">
      <c r="C324" s="43"/>
      <c r="J324" s="37"/>
    </row>
    <row r="325" spans="3:10">
      <c r="C325" s="43"/>
      <c r="J325" s="37"/>
    </row>
    <row r="326" spans="3:10">
      <c r="C326" s="43"/>
      <c r="J326" s="37"/>
    </row>
    <row r="327" spans="3:10">
      <c r="C327" s="43"/>
      <c r="J327" s="37"/>
    </row>
    <row r="328" spans="3:10">
      <c r="C328" s="43"/>
      <c r="J328" s="37"/>
    </row>
    <row r="329" spans="3:10">
      <c r="C329" s="43"/>
      <c r="J329" s="37"/>
    </row>
    <row r="330" spans="3:10">
      <c r="C330" s="43"/>
      <c r="J330" s="37"/>
    </row>
    <row r="331" spans="3:10">
      <c r="C331" s="43"/>
      <c r="J331" s="37"/>
    </row>
    <row r="332" spans="3:10">
      <c r="C332" s="43"/>
      <c r="J332" s="37"/>
    </row>
    <row r="333" spans="3:10">
      <c r="C333" s="43"/>
      <c r="J333" s="37"/>
    </row>
    <row r="334" spans="3:10">
      <c r="C334" s="43"/>
      <c r="J334" s="37"/>
    </row>
    <row r="335" spans="3:10">
      <c r="C335" s="43"/>
      <c r="J335" s="37"/>
    </row>
    <row r="336" spans="3:10">
      <c r="C336" s="43"/>
      <c r="J336" s="37"/>
    </row>
    <row r="337" spans="3:10">
      <c r="C337" s="43"/>
      <c r="J337" s="37"/>
    </row>
    <row r="338" spans="3:10">
      <c r="C338" s="43"/>
      <c r="J338" s="37"/>
    </row>
    <row r="339" spans="3:10">
      <c r="C339" s="43"/>
      <c r="J339" s="37"/>
    </row>
    <row r="340" spans="3:10">
      <c r="C340" s="43"/>
      <c r="J340" s="37"/>
    </row>
    <row r="341" spans="3:10">
      <c r="C341" s="43"/>
      <c r="J341" s="37"/>
    </row>
    <row r="342" spans="3:10">
      <c r="C342" s="43"/>
      <c r="J342" s="37"/>
    </row>
    <row r="343" spans="3:10">
      <c r="C343" s="43"/>
      <c r="J343" s="37"/>
    </row>
    <row r="344" spans="3:10">
      <c r="C344" s="43"/>
      <c r="J344" s="37"/>
    </row>
    <row r="345" spans="3:10">
      <c r="C345" s="43"/>
      <c r="J345" s="37"/>
    </row>
    <row r="346" spans="3:10">
      <c r="C346" s="43"/>
      <c r="J346" s="37"/>
    </row>
    <row r="347" spans="3:10">
      <c r="C347" s="43"/>
      <c r="J347" s="37"/>
    </row>
    <row r="348" spans="3:10">
      <c r="C348" s="43"/>
      <c r="J348" s="37"/>
    </row>
    <row r="349" spans="3:10">
      <c r="C349" s="43"/>
      <c r="J349" s="37"/>
    </row>
    <row r="350" spans="3:10">
      <c r="C350" s="43"/>
      <c r="J350" s="37"/>
    </row>
    <row r="351" spans="3:10">
      <c r="C351" s="43"/>
      <c r="J351" s="37"/>
    </row>
    <row r="352" spans="3:10">
      <c r="C352" s="43"/>
      <c r="J352" s="37"/>
    </row>
    <row r="353" spans="3:10">
      <c r="C353" s="43"/>
      <c r="J353" s="37"/>
    </row>
    <row r="354" spans="3:10">
      <c r="C354" s="43"/>
      <c r="J354" s="37"/>
    </row>
    <row r="355" spans="3:10">
      <c r="C355" s="43"/>
      <c r="J355" s="37"/>
    </row>
    <row r="356" spans="3:10">
      <c r="C356" s="43"/>
      <c r="J356" s="37"/>
    </row>
    <row r="357" spans="3:10">
      <c r="C357" s="43"/>
      <c r="J357" s="37"/>
    </row>
    <row r="358" spans="3:10">
      <c r="C358" s="43"/>
      <c r="J358" s="37"/>
    </row>
    <row r="359" spans="3:10">
      <c r="C359" s="43"/>
      <c r="J359" s="37"/>
    </row>
    <row r="360" spans="3:10">
      <c r="C360" s="43"/>
      <c r="J360" s="37"/>
    </row>
    <row r="361" spans="3:10">
      <c r="C361" s="43"/>
      <c r="J361" s="37"/>
    </row>
    <row r="362" spans="3:10">
      <c r="C362" s="43"/>
      <c r="J362" s="37"/>
    </row>
    <row r="363" spans="3:10">
      <c r="C363" s="43"/>
      <c r="J363" s="37"/>
    </row>
    <row r="364" spans="3:10">
      <c r="C364" s="43"/>
      <c r="J364" s="37"/>
    </row>
    <row r="365" spans="3:10">
      <c r="C365" s="43"/>
      <c r="J365" s="37"/>
    </row>
    <row r="366" spans="3:10">
      <c r="C366" s="43"/>
      <c r="J366" s="37"/>
    </row>
    <row r="367" spans="3:10">
      <c r="C367" s="43"/>
      <c r="J367" s="37"/>
    </row>
    <row r="368" spans="3:10">
      <c r="C368" s="43"/>
      <c r="J368" s="37"/>
    </row>
    <row r="369" spans="3:10">
      <c r="C369" s="43"/>
      <c r="J369" s="37"/>
    </row>
    <row r="370" spans="3:10">
      <c r="C370" s="43"/>
      <c r="J370" s="37"/>
    </row>
    <row r="371" spans="3:10">
      <c r="C371" s="43"/>
      <c r="J371" s="37"/>
    </row>
    <row r="372" spans="3:10">
      <c r="C372" s="43"/>
      <c r="J372" s="37"/>
    </row>
    <row r="373" spans="3:10">
      <c r="C373" s="43"/>
      <c r="J373" s="37"/>
    </row>
    <row r="374" spans="3:10">
      <c r="C374" s="43"/>
      <c r="J374" s="37"/>
    </row>
    <row r="375" spans="3:10">
      <c r="C375" s="43"/>
      <c r="J375" s="37"/>
    </row>
    <row r="376" spans="3:10">
      <c r="C376" s="43"/>
      <c r="J376" s="37"/>
    </row>
    <row r="377" spans="3:10">
      <c r="C377" s="43"/>
      <c r="J377" s="37"/>
    </row>
    <row r="378" spans="3:10">
      <c r="C378" s="43"/>
      <c r="J378" s="37"/>
    </row>
    <row r="379" spans="3:10">
      <c r="C379" s="43"/>
      <c r="J379" s="37"/>
    </row>
    <row r="380" spans="3:10">
      <c r="C380" s="43"/>
      <c r="J380" s="37"/>
    </row>
    <row r="381" spans="3:10">
      <c r="C381" s="43"/>
      <c r="J381" s="37"/>
    </row>
    <row r="382" spans="3:10">
      <c r="C382" s="43"/>
      <c r="J382" s="37"/>
    </row>
    <row r="383" spans="3:10">
      <c r="C383" s="43"/>
      <c r="J383" s="37"/>
    </row>
    <row r="384" spans="3:10">
      <c r="C384" s="43"/>
      <c r="J384" s="37"/>
    </row>
    <row r="385" spans="3:10">
      <c r="C385" s="43"/>
      <c r="J385" s="37"/>
    </row>
    <row r="386" spans="3:10">
      <c r="C386" s="43"/>
      <c r="J386" s="37"/>
    </row>
    <row r="387" spans="3:10">
      <c r="C387" s="43"/>
      <c r="J387" s="37"/>
    </row>
    <row r="388" spans="3:10">
      <c r="C388" s="43"/>
      <c r="J388" s="37"/>
    </row>
    <row r="389" spans="3:10">
      <c r="C389" s="43"/>
      <c r="J389" s="37"/>
    </row>
    <row r="390" spans="3:10">
      <c r="C390" s="43"/>
      <c r="J390" s="37"/>
    </row>
    <row r="391" spans="3:10">
      <c r="C391" s="43"/>
      <c r="J391" s="37"/>
    </row>
    <row r="392" spans="3:10">
      <c r="C392" s="43"/>
      <c r="J392" s="37"/>
    </row>
    <row r="393" spans="3:10">
      <c r="C393" s="43"/>
      <c r="J393" s="37"/>
    </row>
    <row r="394" spans="3:10">
      <c r="C394" s="43"/>
      <c r="J394" s="37"/>
    </row>
    <row r="395" spans="3:10">
      <c r="C395" s="43"/>
      <c r="J395" s="37"/>
    </row>
    <row r="396" spans="3:10">
      <c r="C396" s="43"/>
      <c r="J396" s="37"/>
    </row>
    <row r="397" spans="3:10">
      <c r="C397" s="43"/>
      <c r="J397" s="37"/>
    </row>
    <row r="398" spans="3:10">
      <c r="C398" s="43"/>
      <c r="J398" s="37"/>
    </row>
    <row r="399" spans="3:10">
      <c r="C399" s="43"/>
      <c r="J399" s="37"/>
    </row>
    <row r="400" spans="3:10">
      <c r="C400" s="43"/>
      <c r="J400" s="37"/>
    </row>
    <row r="401" spans="3:10">
      <c r="C401" s="43"/>
      <c r="J401" s="37"/>
    </row>
    <row r="402" spans="3:10">
      <c r="C402" s="43"/>
      <c r="J402" s="37"/>
    </row>
    <row r="403" spans="3:10">
      <c r="C403" s="43"/>
      <c r="J403" s="37"/>
    </row>
    <row r="404" spans="3:10">
      <c r="C404" s="43"/>
      <c r="J404" s="37"/>
    </row>
    <row r="405" spans="3:10">
      <c r="C405" s="43"/>
      <c r="J405" s="37"/>
    </row>
    <row r="406" spans="3:10">
      <c r="C406" s="43"/>
      <c r="J406" s="37"/>
    </row>
    <row r="407" spans="3:10">
      <c r="C407" s="43"/>
      <c r="J407" s="37"/>
    </row>
    <row r="408" spans="3:10">
      <c r="C408" s="43"/>
      <c r="J408" s="37"/>
    </row>
    <row r="409" spans="3:10">
      <c r="C409" s="43"/>
      <c r="J409" s="37"/>
    </row>
    <row r="410" spans="3:10">
      <c r="C410" s="43"/>
      <c r="J410" s="37"/>
    </row>
    <row r="411" spans="3:10">
      <c r="C411" s="43"/>
      <c r="J411" s="37"/>
    </row>
    <row r="412" spans="3:10">
      <c r="C412" s="43"/>
      <c r="J412" s="37"/>
    </row>
    <row r="413" spans="3:10">
      <c r="C413" s="43"/>
      <c r="J413" s="37"/>
    </row>
    <row r="414" spans="3:10">
      <c r="C414" s="43"/>
      <c r="J414" s="37"/>
    </row>
    <row r="415" spans="3:10">
      <c r="C415" s="43"/>
      <c r="J415" s="37"/>
    </row>
    <row r="416" spans="3:10">
      <c r="C416" s="43"/>
      <c r="J416" s="37"/>
    </row>
    <row r="417" spans="3:10">
      <c r="C417" s="43"/>
      <c r="J417" s="37"/>
    </row>
    <row r="418" spans="3:10">
      <c r="C418" s="43"/>
      <c r="J418" s="37"/>
    </row>
    <row r="419" spans="3:10">
      <c r="C419" s="43"/>
      <c r="J419" s="37"/>
    </row>
    <row r="420" spans="3:10">
      <c r="C420" s="43"/>
      <c r="J420" s="37"/>
    </row>
    <row r="421" spans="3:10">
      <c r="C421" s="43"/>
      <c r="J421" s="37"/>
    </row>
    <row r="422" spans="3:10">
      <c r="C422" s="43"/>
      <c r="J422" s="37"/>
    </row>
    <row r="423" spans="3:10">
      <c r="C423" s="43"/>
      <c r="J423" s="37"/>
    </row>
    <row r="424" spans="3:10">
      <c r="C424" s="43"/>
      <c r="J424" s="37"/>
    </row>
    <row r="425" spans="3:10">
      <c r="C425" s="43"/>
      <c r="J425" s="37"/>
    </row>
    <row r="426" spans="3:10">
      <c r="C426" s="43"/>
      <c r="J426" s="37"/>
    </row>
    <row r="427" spans="3:10">
      <c r="C427" s="43"/>
      <c r="J427" s="37"/>
    </row>
    <row r="428" spans="3:10">
      <c r="C428" s="43"/>
      <c r="J428" s="37"/>
    </row>
    <row r="429" spans="3:10">
      <c r="C429" s="43"/>
      <c r="J429" s="37"/>
    </row>
    <row r="430" spans="3:10">
      <c r="C430" s="43"/>
      <c r="J430" s="37"/>
    </row>
    <row r="431" spans="3:10">
      <c r="C431" s="43"/>
      <c r="J431" s="37"/>
    </row>
    <row r="432" spans="3:10">
      <c r="C432" s="43"/>
      <c r="J432" s="37"/>
    </row>
    <row r="433" spans="3:10">
      <c r="C433" s="43"/>
      <c r="J433" s="37"/>
    </row>
    <row r="434" spans="3:10">
      <c r="C434" s="43"/>
      <c r="J434" s="37"/>
    </row>
    <row r="435" spans="3:10">
      <c r="C435" s="43"/>
      <c r="J435" s="37"/>
    </row>
    <row r="436" spans="3:10">
      <c r="C436" s="43"/>
      <c r="J436" s="37"/>
    </row>
    <row r="437" spans="3:10">
      <c r="C437" s="43"/>
      <c r="J437" s="37"/>
    </row>
    <row r="438" spans="3:10">
      <c r="C438" s="43"/>
      <c r="J438" s="37"/>
    </row>
    <row r="439" spans="3:10">
      <c r="C439" s="43"/>
      <c r="J439" s="37"/>
    </row>
    <row r="440" spans="3:10">
      <c r="C440" s="43"/>
      <c r="J440" s="37"/>
    </row>
    <row r="441" spans="3:10">
      <c r="C441" s="43"/>
      <c r="J441" s="37"/>
    </row>
    <row r="442" spans="3:10">
      <c r="C442" s="43"/>
      <c r="J442" s="37"/>
    </row>
    <row r="443" spans="3:10">
      <c r="C443" s="43"/>
      <c r="J443" s="37"/>
    </row>
    <row r="444" spans="3:10">
      <c r="C444" s="43"/>
      <c r="J444" s="37"/>
    </row>
    <row r="445" spans="3:10">
      <c r="C445" s="43"/>
      <c r="J445" s="37"/>
    </row>
    <row r="446" spans="3:10">
      <c r="C446" s="43"/>
      <c r="J446" s="37"/>
    </row>
    <row r="447" spans="3:10">
      <c r="C447" s="43"/>
      <c r="J447" s="37"/>
    </row>
    <row r="448" spans="3:10">
      <c r="C448" s="43"/>
      <c r="J448" s="37"/>
    </row>
    <row r="449" spans="3:10">
      <c r="C449" s="43"/>
      <c r="J449" s="37"/>
    </row>
    <row r="450" spans="3:10">
      <c r="C450" s="43"/>
      <c r="J450" s="37"/>
    </row>
    <row r="451" spans="3:10">
      <c r="C451" s="43"/>
      <c r="J451" s="37"/>
    </row>
    <row r="452" spans="3:10">
      <c r="C452" s="43"/>
      <c r="J452" s="37"/>
    </row>
    <row r="453" spans="3:10">
      <c r="C453" s="43"/>
      <c r="J453" s="37"/>
    </row>
    <row r="454" spans="3:10">
      <c r="C454" s="43"/>
      <c r="J454" s="37"/>
    </row>
    <row r="455" spans="3:10">
      <c r="C455" s="43"/>
      <c r="J455" s="37"/>
    </row>
    <row r="456" spans="3:10">
      <c r="C456" s="43"/>
      <c r="J456" s="37"/>
    </row>
    <row r="457" spans="3:10">
      <c r="C457" s="43"/>
      <c r="J457" s="37"/>
    </row>
    <row r="458" spans="3:10">
      <c r="C458" s="43"/>
      <c r="J458" s="37"/>
    </row>
    <row r="459" spans="3:10">
      <c r="C459" s="43"/>
      <c r="J459" s="37"/>
    </row>
    <row r="460" spans="3:10">
      <c r="C460" s="43"/>
      <c r="J460" s="37"/>
    </row>
    <row r="461" spans="3:10">
      <c r="C461" s="43"/>
      <c r="J461" s="37"/>
    </row>
    <row r="462" spans="3:10">
      <c r="C462" s="43"/>
      <c r="J462" s="37"/>
    </row>
    <row r="463" spans="3:10">
      <c r="C463" s="43"/>
      <c r="J463" s="37"/>
    </row>
    <row r="464" spans="3:10">
      <c r="C464" s="43"/>
      <c r="J464" s="37"/>
    </row>
    <row r="465" spans="3:10">
      <c r="C465" s="43"/>
      <c r="J465" s="37"/>
    </row>
    <row r="466" spans="3:10">
      <c r="C466" s="43"/>
      <c r="J466" s="37"/>
    </row>
    <row r="467" spans="3:10">
      <c r="C467" s="43"/>
      <c r="J467" s="37"/>
    </row>
    <row r="468" spans="3:10">
      <c r="C468" s="43"/>
      <c r="J468" s="37"/>
    </row>
    <row r="469" spans="3:10">
      <c r="C469" s="43"/>
      <c r="J469" s="37"/>
    </row>
    <row r="470" spans="3:10">
      <c r="C470" s="43"/>
      <c r="J470" s="37"/>
    </row>
    <row r="471" spans="3:10">
      <c r="C471" s="43"/>
      <c r="J471" s="37"/>
    </row>
    <row r="472" spans="3:10">
      <c r="C472" s="43"/>
      <c r="J472" s="37"/>
    </row>
    <row r="473" spans="3:10">
      <c r="C473" s="43"/>
      <c r="J473" s="37"/>
    </row>
    <row r="474" spans="3:10">
      <c r="C474" s="43"/>
      <c r="J474" s="37"/>
    </row>
    <row r="475" spans="3:10">
      <c r="C475" s="43"/>
      <c r="J475" s="37"/>
    </row>
    <row r="476" spans="3:10">
      <c r="C476" s="43"/>
      <c r="J476" s="37"/>
    </row>
    <row r="477" spans="3:10">
      <c r="C477" s="43"/>
      <c r="J477" s="37"/>
    </row>
    <row r="478" spans="3:10">
      <c r="C478" s="43"/>
      <c r="J478" s="37"/>
    </row>
    <row r="479" spans="3:10">
      <c r="C479" s="43"/>
      <c r="J479" s="37"/>
    </row>
    <row r="480" spans="3:10">
      <c r="C480" s="43"/>
      <c r="J480" s="37"/>
    </row>
    <row r="481" spans="3:10">
      <c r="C481" s="43"/>
      <c r="J481" s="37"/>
    </row>
    <row r="482" spans="3:10">
      <c r="C482" s="43"/>
      <c r="J482" s="37"/>
    </row>
    <row r="483" spans="3:10">
      <c r="C483" s="43"/>
      <c r="J483" s="37"/>
    </row>
    <row r="484" spans="3:10">
      <c r="C484" s="43"/>
      <c r="J484" s="37"/>
    </row>
    <row r="485" spans="3:10">
      <c r="C485" s="43"/>
      <c r="J485" s="37"/>
    </row>
    <row r="486" spans="3:10">
      <c r="C486" s="43"/>
      <c r="J486" s="37"/>
    </row>
    <row r="487" spans="3:10">
      <c r="C487" s="43"/>
      <c r="J487" s="37"/>
    </row>
    <row r="488" spans="3:10">
      <c r="C488" s="43"/>
      <c r="J488" s="37"/>
    </row>
    <row r="489" spans="3:10">
      <c r="C489" s="43"/>
      <c r="J489" s="37"/>
    </row>
    <row r="490" spans="3:10">
      <c r="C490" s="43"/>
      <c r="J490" s="37"/>
    </row>
    <row r="491" spans="3:10">
      <c r="C491" s="43"/>
      <c r="J491" s="37"/>
    </row>
    <row r="492" spans="3:10">
      <c r="C492" s="43"/>
      <c r="J492" s="37"/>
    </row>
    <row r="493" spans="3:10">
      <c r="C493" s="43"/>
      <c r="J493" s="37"/>
    </row>
    <row r="494" spans="3:10">
      <c r="C494" s="43"/>
      <c r="J494" s="37"/>
    </row>
    <row r="495" spans="3:10">
      <c r="C495" s="43"/>
      <c r="J495" s="37"/>
    </row>
    <row r="496" spans="3:10">
      <c r="C496" s="43"/>
      <c r="J496" s="37"/>
    </row>
    <row r="497" spans="3:10">
      <c r="C497" s="43"/>
      <c r="J497" s="37"/>
    </row>
    <row r="498" spans="3:10">
      <c r="C498" s="43"/>
      <c r="J498" s="37"/>
    </row>
    <row r="499" spans="3:10">
      <c r="C499" s="43"/>
      <c r="J499" s="37"/>
    </row>
    <row r="500" spans="3:10">
      <c r="C500" s="43"/>
      <c r="J500" s="37"/>
    </row>
    <row r="501" spans="3:10">
      <c r="C501" s="43"/>
      <c r="J501" s="37"/>
    </row>
    <row r="502" spans="3:10">
      <c r="C502" s="43"/>
      <c r="J502" s="37"/>
    </row>
    <row r="503" spans="3:10">
      <c r="C503" s="43"/>
      <c r="J503" s="37"/>
    </row>
    <row r="504" spans="3:10">
      <c r="C504" s="43"/>
      <c r="J504" s="37"/>
    </row>
    <row r="505" spans="3:10">
      <c r="C505" s="43"/>
      <c r="J505" s="37"/>
    </row>
    <row r="506" spans="3:10">
      <c r="C506" s="43"/>
      <c r="J506" s="37"/>
    </row>
    <row r="507" spans="3:10">
      <c r="C507" s="43"/>
      <c r="J507" s="37"/>
    </row>
    <row r="508" spans="3:10">
      <c r="C508" s="43"/>
      <c r="J508" s="37"/>
    </row>
    <row r="509" spans="3:10">
      <c r="C509" s="43"/>
      <c r="J509" s="37"/>
    </row>
    <row r="510" spans="3:10">
      <c r="C510" s="43"/>
      <c r="J510" s="37"/>
    </row>
    <row r="511" spans="3:10">
      <c r="C511" s="43"/>
      <c r="J511" s="37"/>
    </row>
    <row r="512" spans="3:10">
      <c r="C512" s="43"/>
      <c r="J512" s="37"/>
    </row>
    <row r="513" spans="3:10">
      <c r="C513" s="43"/>
      <c r="J513" s="37"/>
    </row>
    <row r="514" spans="3:10">
      <c r="C514" s="43"/>
      <c r="J514" s="37"/>
    </row>
    <row r="515" spans="3:10">
      <c r="C515" s="43"/>
      <c r="J515" s="37"/>
    </row>
    <row r="516" spans="3:10">
      <c r="C516" s="43"/>
      <c r="J516" s="37"/>
    </row>
    <row r="517" spans="3:10">
      <c r="C517" s="43"/>
      <c r="J517" s="37"/>
    </row>
    <row r="518" spans="3:10">
      <c r="C518" s="43"/>
      <c r="J518" s="37"/>
    </row>
    <row r="519" spans="3:10">
      <c r="C519" s="43"/>
      <c r="J519" s="37"/>
    </row>
    <row r="520" spans="3:10">
      <c r="C520" s="43"/>
      <c r="J520" s="37"/>
    </row>
    <row r="521" spans="3:10">
      <c r="C521" s="43"/>
      <c r="J521" s="37"/>
    </row>
    <row r="522" spans="3:10">
      <c r="C522" s="43"/>
      <c r="J522" s="37"/>
    </row>
    <row r="523" spans="3:10">
      <c r="C523" s="43"/>
      <c r="J523" s="37"/>
    </row>
    <row r="524" spans="3:10">
      <c r="C524" s="43"/>
      <c r="J524" s="37"/>
    </row>
    <row r="525" spans="3:10">
      <c r="C525" s="43"/>
      <c r="J525" s="37"/>
    </row>
    <row r="526" spans="3:10">
      <c r="C526" s="43"/>
      <c r="J526" s="37"/>
    </row>
    <row r="527" spans="3:10">
      <c r="C527" s="43"/>
      <c r="J527" s="37"/>
    </row>
    <row r="528" spans="3:10">
      <c r="C528" s="43"/>
      <c r="J528" s="37"/>
    </row>
    <row r="529" spans="3:10">
      <c r="C529" s="43"/>
      <c r="J529" s="37"/>
    </row>
    <row r="530" spans="3:10">
      <c r="C530" s="43"/>
      <c r="J530" s="37"/>
    </row>
    <row r="531" spans="3:10">
      <c r="C531" s="43"/>
      <c r="J531" s="37"/>
    </row>
    <row r="532" spans="3:10">
      <c r="C532" s="43"/>
      <c r="J532" s="37"/>
    </row>
    <row r="533" spans="3:10">
      <c r="C533" s="43"/>
      <c r="J533" s="37"/>
    </row>
    <row r="534" spans="3:10">
      <c r="C534" s="43"/>
      <c r="J534" s="37"/>
    </row>
    <row r="535" spans="3:10">
      <c r="C535" s="43"/>
      <c r="J535" s="37"/>
    </row>
    <row r="536" spans="3:10">
      <c r="C536" s="43"/>
      <c r="J536" s="37"/>
    </row>
    <row r="537" spans="3:10">
      <c r="C537" s="43"/>
      <c r="J537" s="37"/>
    </row>
    <row r="538" spans="3:10">
      <c r="C538" s="43"/>
      <c r="J538" s="37"/>
    </row>
    <row r="539" spans="3:10">
      <c r="C539" s="43"/>
      <c r="J539" s="37"/>
    </row>
    <row r="540" spans="3:10">
      <c r="C540" s="43"/>
      <c r="J540" s="37"/>
    </row>
    <row r="541" spans="3:10">
      <c r="C541" s="43"/>
      <c r="J541" s="37"/>
    </row>
    <row r="542" spans="3:10">
      <c r="C542" s="43"/>
      <c r="J542" s="37"/>
    </row>
    <row r="543" spans="3:10">
      <c r="C543" s="43"/>
      <c r="J543" s="37"/>
    </row>
    <row r="544" spans="3:10">
      <c r="C544" s="43"/>
      <c r="J544" s="37"/>
    </row>
    <row r="545" spans="3:10">
      <c r="C545" s="43"/>
      <c r="J545" s="37"/>
    </row>
    <row r="546" spans="3:10">
      <c r="C546" s="43"/>
      <c r="J546" s="37"/>
    </row>
    <row r="547" spans="3:10">
      <c r="C547" s="43"/>
      <c r="J547" s="37"/>
    </row>
    <row r="548" spans="3:10">
      <c r="C548" s="43"/>
      <c r="J548" s="37"/>
    </row>
    <row r="549" spans="3:10">
      <c r="C549" s="43"/>
      <c r="J549" s="37"/>
    </row>
    <row r="550" spans="3:10">
      <c r="C550" s="43"/>
      <c r="J550" s="37"/>
    </row>
    <row r="551" spans="3:10">
      <c r="C551" s="43"/>
      <c r="J551" s="37"/>
    </row>
    <row r="552" spans="3:10">
      <c r="C552" s="43"/>
      <c r="J552" s="37"/>
    </row>
    <row r="553" spans="3:10">
      <c r="C553" s="43"/>
      <c r="J553" s="37"/>
    </row>
    <row r="554" spans="3:10">
      <c r="C554" s="43"/>
      <c r="J554" s="37"/>
    </row>
    <row r="555" spans="3:10">
      <c r="C555" s="43"/>
      <c r="J555" s="37"/>
    </row>
    <row r="556" spans="3:10">
      <c r="C556" s="43"/>
      <c r="J556" s="37"/>
    </row>
    <row r="557" spans="3:10">
      <c r="C557" s="43"/>
      <c r="J557" s="37"/>
    </row>
    <row r="558" spans="3:10">
      <c r="C558" s="43"/>
      <c r="J558" s="37"/>
    </row>
    <row r="559" spans="3:10">
      <c r="C559" s="43"/>
      <c r="J559" s="37"/>
    </row>
    <row r="560" spans="3:10">
      <c r="C560" s="43"/>
      <c r="J560" s="37"/>
    </row>
    <row r="561" spans="3:10">
      <c r="C561" s="43"/>
      <c r="J561" s="37"/>
    </row>
    <row r="562" spans="3:10">
      <c r="C562" s="43"/>
      <c r="J562" s="37"/>
    </row>
    <row r="563" spans="3:10">
      <c r="C563" s="43"/>
      <c r="J563" s="37"/>
    </row>
    <row r="564" spans="3:10">
      <c r="C564" s="43"/>
      <c r="J564" s="37"/>
    </row>
    <row r="565" spans="3:10">
      <c r="C565" s="43"/>
      <c r="J565" s="37"/>
    </row>
    <row r="566" spans="3:10">
      <c r="C566" s="43"/>
      <c r="J566" s="37"/>
    </row>
    <row r="567" spans="3:10">
      <c r="C567" s="43"/>
      <c r="J567" s="37"/>
    </row>
    <row r="568" spans="3:10">
      <c r="C568" s="43"/>
      <c r="J568" s="37"/>
    </row>
    <row r="569" spans="3:10">
      <c r="C569" s="43"/>
      <c r="J569" s="37"/>
    </row>
    <row r="570" spans="3:10">
      <c r="C570" s="43"/>
      <c r="J570" s="37"/>
    </row>
    <row r="571" spans="3:10">
      <c r="C571" s="43"/>
      <c r="J571" s="37"/>
    </row>
    <row r="572" spans="3:10">
      <c r="C572" s="43"/>
      <c r="J572" s="37"/>
    </row>
    <row r="573" spans="3:10">
      <c r="C573" s="43"/>
      <c r="J573" s="37"/>
    </row>
    <row r="574" spans="3:10">
      <c r="C574" s="43"/>
      <c r="J574" s="37"/>
    </row>
    <row r="575" spans="3:10">
      <c r="C575" s="43"/>
      <c r="J575" s="37"/>
    </row>
    <row r="576" spans="3:10">
      <c r="C576" s="43"/>
      <c r="J576" s="37"/>
    </row>
    <row r="577" spans="3:10">
      <c r="C577" s="43"/>
      <c r="J577" s="37"/>
    </row>
    <row r="578" spans="3:10">
      <c r="C578" s="43"/>
      <c r="J578" s="37"/>
    </row>
    <row r="579" spans="3:10">
      <c r="C579" s="43"/>
      <c r="J579" s="37"/>
    </row>
    <row r="580" spans="3:10">
      <c r="C580" s="43"/>
      <c r="J580" s="37"/>
    </row>
    <row r="581" spans="3:10">
      <c r="C581" s="43"/>
      <c r="J581" s="37"/>
    </row>
    <row r="582" spans="3:10">
      <c r="C582" s="43"/>
      <c r="J582" s="37"/>
    </row>
    <row r="583" spans="3:10">
      <c r="C583" s="43"/>
      <c r="J583" s="37"/>
    </row>
    <row r="584" spans="3:10">
      <c r="C584" s="43"/>
      <c r="J584" s="37"/>
    </row>
    <row r="585" spans="3:10">
      <c r="C585" s="43"/>
      <c r="J585" s="37"/>
    </row>
    <row r="586" spans="3:10">
      <c r="C586" s="43"/>
      <c r="J586" s="37"/>
    </row>
    <row r="587" spans="3:10">
      <c r="C587" s="43"/>
      <c r="J587" s="37"/>
    </row>
    <row r="588" spans="3:10">
      <c r="C588" s="43"/>
      <c r="J588" s="37"/>
    </row>
    <row r="589" spans="3:10">
      <c r="C589" s="43"/>
      <c r="J589" s="37"/>
    </row>
    <row r="590" spans="3:10">
      <c r="C590" s="43"/>
      <c r="J590" s="37"/>
    </row>
    <row r="591" spans="3:10">
      <c r="C591" s="43"/>
      <c r="J591" s="37"/>
    </row>
    <row r="592" spans="3:10">
      <c r="C592" s="43"/>
      <c r="J592" s="37"/>
    </row>
    <row r="593" spans="3:10">
      <c r="C593" s="43"/>
      <c r="J593" s="37"/>
    </row>
    <row r="594" spans="3:10">
      <c r="C594" s="43"/>
      <c r="J594" s="37"/>
    </row>
    <row r="595" spans="3:10">
      <c r="C595" s="43"/>
      <c r="J595" s="37"/>
    </row>
    <row r="596" spans="3:10">
      <c r="C596" s="43"/>
      <c r="J596" s="37"/>
    </row>
    <row r="597" spans="3:10">
      <c r="C597" s="43"/>
      <c r="J597" s="37"/>
    </row>
    <row r="598" spans="3:10">
      <c r="C598" s="43"/>
      <c r="J598" s="37"/>
    </row>
    <row r="599" spans="3:10">
      <c r="C599" s="43"/>
      <c r="J599" s="37"/>
    </row>
    <row r="600" spans="3:10">
      <c r="C600" s="43"/>
      <c r="J600" s="37"/>
    </row>
    <row r="601" spans="3:10">
      <c r="C601" s="43"/>
      <c r="J601" s="37"/>
    </row>
    <row r="602" spans="3:10">
      <c r="C602" s="43"/>
      <c r="J602" s="37"/>
    </row>
    <row r="603" spans="3:10">
      <c r="C603" s="43"/>
      <c r="J603" s="37"/>
    </row>
    <row r="604" spans="3:10">
      <c r="C604" s="43"/>
      <c r="J604" s="37"/>
    </row>
    <row r="605" spans="3:10">
      <c r="C605" s="43"/>
      <c r="J605" s="37"/>
    </row>
    <row r="606" spans="3:10">
      <c r="C606" s="43"/>
      <c r="J606" s="37"/>
    </row>
    <row r="607" spans="3:10">
      <c r="C607" s="43"/>
      <c r="J607" s="37"/>
    </row>
    <row r="608" spans="3:10">
      <c r="C608" s="43"/>
      <c r="J608" s="37"/>
    </row>
    <row r="609" spans="3:10">
      <c r="C609" s="43"/>
      <c r="J609" s="37"/>
    </row>
    <row r="610" spans="3:10">
      <c r="C610" s="43"/>
      <c r="J610" s="37"/>
    </row>
    <row r="611" spans="3:10">
      <c r="C611" s="43"/>
      <c r="J611" s="37"/>
    </row>
    <row r="612" spans="3:10">
      <c r="C612" s="43"/>
      <c r="J612" s="37"/>
    </row>
    <row r="613" spans="3:10">
      <c r="C613" s="43"/>
      <c r="J613" s="37"/>
    </row>
    <row r="614" spans="3:10">
      <c r="C614" s="43"/>
      <c r="J614" s="37"/>
    </row>
    <row r="615" spans="3:10">
      <c r="C615" s="43"/>
      <c r="J615" s="37"/>
    </row>
    <row r="616" spans="3:10">
      <c r="C616" s="43"/>
      <c r="J616" s="37"/>
    </row>
    <row r="617" spans="3:10">
      <c r="C617" s="43"/>
      <c r="J617" s="37"/>
    </row>
    <row r="618" spans="3:10">
      <c r="C618" s="43"/>
      <c r="J618" s="37"/>
    </row>
    <row r="619" spans="3:10">
      <c r="C619" s="43"/>
      <c r="J619" s="37"/>
    </row>
    <row r="620" spans="3:10">
      <c r="C620" s="43"/>
      <c r="J620" s="37"/>
    </row>
    <row r="621" spans="3:10">
      <c r="C621" s="43"/>
      <c r="J621" s="37"/>
    </row>
    <row r="622" spans="3:10">
      <c r="C622" s="43"/>
      <c r="J622" s="37"/>
    </row>
    <row r="623" spans="3:10">
      <c r="C623" s="43"/>
      <c r="J623" s="37"/>
    </row>
    <row r="624" spans="3:10">
      <c r="C624" s="43"/>
      <c r="J624" s="37"/>
    </row>
    <row r="625" spans="3:10">
      <c r="C625" s="43"/>
      <c r="J625" s="37"/>
    </row>
    <row r="626" spans="3:10">
      <c r="C626" s="43"/>
      <c r="J626" s="37"/>
    </row>
    <row r="627" spans="3:10">
      <c r="C627" s="43"/>
      <c r="J627" s="37"/>
    </row>
    <row r="628" spans="3:10">
      <c r="C628" s="43"/>
      <c r="J628" s="37"/>
    </row>
    <row r="629" spans="3:10">
      <c r="C629" s="43"/>
      <c r="J629" s="37"/>
    </row>
    <row r="630" spans="3:10">
      <c r="C630" s="43"/>
      <c r="J630" s="37"/>
    </row>
    <row r="631" spans="3:10">
      <c r="C631" s="43"/>
      <c r="J631" s="37"/>
    </row>
    <row r="632" spans="3:10">
      <c r="C632" s="43"/>
      <c r="J632" s="37"/>
    </row>
    <row r="633" spans="3:10">
      <c r="C633" s="43"/>
      <c r="J633" s="37"/>
    </row>
    <row r="634" spans="3:10">
      <c r="C634" s="43"/>
      <c r="J634" s="37"/>
    </row>
    <row r="635" spans="3:10">
      <c r="C635" s="43"/>
      <c r="J635" s="37"/>
    </row>
    <row r="636" spans="3:10">
      <c r="C636" s="43"/>
      <c r="J636" s="37"/>
    </row>
    <row r="637" spans="3:10">
      <c r="C637" s="43"/>
      <c r="J637" s="37"/>
    </row>
    <row r="638" spans="3:10">
      <c r="C638" s="43"/>
      <c r="J638" s="37"/>
    </row>
    <row r="639" spans="3:10">
      <c r="C639" s="43"/>
      <c r="J639" s="37"/>
    </row>
    <row r="640" spans="3:10">
      <c r="C640" s="43"/>
      <c r="J640" s="37"/>
    </row>
    <row r="641" spans="3:10">
      <c r="C641" s="43"/>
      <c r="J641" s="37"/>
    </row>
    <row r="642" spans="3:10">
      <c r="C642" s="43"/>
      <c r="J642" s="37"/>
    </row>
    <row r="643" spans="3:10">
      <c r="C643" s="43"/>
      <c r="J643" s="37"/>
    </row>
    <row r="644" spans="3:10">
      <c r="C644" s="43"/>
      <c r="J644" s="37"/>
    </row>
    <row r="645" spans="3:10">
      <c r="C645" s="43"/>
      <c r="J645" s="37"/>
    </row>
    <row r="646" spans="3:10">
      <c r="C646" s="43"/>
      <c r="J646" s="37"/>
    </row>
    <row r="647" spans="3:10">
      <c r="C647" s="43"/>
      <c r="J647" s="37"/>
    </row>
    <row r="648" spans="3:10">
      <c r="C648" s="43"/>
      <c r="J648" s="37"/>
    </row>
    <row r="649" spans="3:10">
      <c r="C649" s="43"/>
      <c r="J649" s="37"/>
    </row>
    <row r="650" spans="3:10">
      <c r="C650" s="43"/>
      <c r="J650" s="37"/>
    </row>
    <row r="651" spans="3:10">
      <c r="C651" s="43"/>
      <c r="J651" s="37"/>
    </row>
    <row r="652" spans="3:10">
      <c r="C652" s="43"/>
      <c r="J652" s="37"/>
    </row>
    <row r="653" spans="3:10">
      <c r="C653" s="43"/>
      <c r="J653" s="37"/>
    </row>
    <row r="654" spans="3:10">
      <c r="C654" s="43"/>
      <c r="J654" s="37"/>
    </row>
    <row r="655" spans="3:10">
      <c r="C655" s="43"/>
      <c r="J655" s="37"/>
    </row>
    <row r="656" spans="3:10">
      <c r="C656" s="43"/>
      <c r="J656" s="37"/>
    </row>
    <row r="657" spans="3:10">
      <c r="C657" s="43"/>
      <c r="J657" s="37"/>
    </row>
    <row r="658" spans="3:10">
      <c r="C658" s="43"/>
      <c r="J658" s="37"/>
    </row>
    <row r="659" spans="3:10">
      <c r="C659" s="43"/>
      <c r="J659" s="37"/>
    </row>
    <row r="660" spans="3:10">
      <c r="C660" s="43"/>
      <c r="J660" s="37"/>
    </row>
    <row r="661" spans="3:10">
      <c r="C661" s="43"/>
      <c r="J661" s="37"/>
    </row>
    <row r="662" spans="3:10">
      <c r="C662" s="43"/>
      <c r="J662" s="37"/>
    </row>
    <row r="663" spans="3:10">
      <c r="C663" s="43"/>
      <c r="J663" s="37"/>
    </row>
    <row r="664" spans="3:10">
      <c r="C664" s="43"/>
      <c r="J664" s="37"/>
    </row>
    <row r="665" spans="3:10">
      <c r="C665" s="43"/>
      <c r="J665" s="37"/>
    </row>
    <row r="666" spans="3:10">
      <c r="C666" s="43"/>
      <c r="J666" s="37"/>
    </row>
    <row r="667" spans="3:10">
      <c r="C667" s="43"/>
      <c r="J667" s="37"/>
    </row>
    <row r="668" spans="3:10">
      <c r="C668" s="43"/>
      <c r="J668" s="37"/>
    </row>
    <row r="669" spans="3:10">
      <c r="C669" s="43"/>
      <c r="J669" s="37"/>
    </row>
    <row r="670" spans="3:10">
      <c r="C670" s="43"/>
      <c r="J670" s="37"/>
    </row>
    <row r="671" spans="3:10">
      <c r="C671" s="43"/>
      <c r="J671" s="37"/>
    </row>
    <row r="672" spans="3:10">
      <c r="C672" s="43"/>
      <c r="J672" s="37"/>
    </row>
    <row r="673" spans="3:10">
      <c r="C673" s="43"/>
      <c r="J673" s="37"/>
    </row>
    <row r="674" spans="3:10">
      <c r="C674" s="43"/>
      <c r="J674" s="37"/>
    </row>
    <row r="675" spans="3:10">
      <c r="C675" s="43"/>
      <c r="J675" s="37"/>
    </row>
    <row r="676" spans="3:10">
      <c r="C676" s="43"/>
      <c r="J676" s="37"/>
    </row>
    <row r="677" spans="3:10">
      <c r="C677" s="43"/>
      <c r="J677" s="37"/>
    </row>
    <row r="678" spans="3:10">
      <c r="C678" s="43"/>
      <c r="J678" s="37"/>
    </row>
    <row r="679" spans="3:10">
      <c r="C679" s="43"/>
      <c r="J679" s="37"/>
    </row>
    <row r="680" spans="3:10">
      <c r="C680" s="43"/>
      <c r="J680" s="37"/>
    </row>
    <row r="681" spans="3:10">
      <c r="C681" s="43"/>
      <c r="J681" s="37"/>
    </row>
    <row r="682" spans="3:10">
      <c r="C682" s="43"/>
      <c r="J682" s="37"/>
    </row>
    <row r="683" spans="3:10">
      <c r="C683" s="43"/>
      <c r="J683" s="37"/>
    </row>
    <row r="684" spans="3:10">
      <c r="C684" s="43"/>
      <c r="J684" s="37"/>
    </row>
    <row r="685" spans="3:10">
      <c r="C685" s="43"/>
      <c r="J685" s="37"/>
    </row>
    <row r="686" spans="3:10">
      <c r="C686" s="43"/>
      <c r="J686" s="37"/>
    </row>
    <row r="687" spans="3:10">
      <c r="C687" s="43"/>
      <c r="J687" s="37"/>
    </row>
    <row r="688" spans="3:10">
      <c r="C688" s="43"/>
      <c r="J688" s="37"/>
    </row>
    <row r="689" spans="3:10">
      <c r="C689" s="43"/>
      <c r="J689" s="37"/>
    </row>
    <row r="690" spans="3:10">
      <c r="C690" s="43"/>
      <c r="J690" s="37"/>
    </row>
    <row r="691" spans="3:10">
      <c r="C691" s="43"/>
      <c r="J691" s="37"/>
    </row>
    <row r="692" spans="3:10">
      <c r="C692" s="43"/>
      <c r="J692" s="37"/>
    </row>
    <row r="693" spans="3:10">
      <c r="C693" s="43"/>
      <c r="J693" s="37"/>
    </row>
    <row r="694" spans="3:10">
      <c r="C694" s="43"/>
      <c r="J694" s="37"/>
    </row>
    <row r="695" spans="3:10">
      <c r="C695" s="43"/>
      <c r="J695" s="37"/>
    </row>
    <row r="696" spans="3:10">
      <c r="C696" s="43"/>
      <c r="J696" s="37"/>
    </row>
    <row r="697" spans="3:10">
      <c r="C697" s="43"/>
      <c r="J697" s="37"/>
    </row>
    <row r="698" spans="3:10">
      <c r="C698" s="43"/>
      <c r="J698" s="37"/>
    </row>
    <row r="699" spans="3:10">
      <c r="C699" s="43"/>
      <c r="J699" s="37"/>
    </row>
    <row r="700" spans="3:10">
      <c r="C700" s="43"/>
      <c r="J700" s="37"/>
    </row>
    <row r="701" spans="3:10">
      <c r="C701" s="43"/>
      <c r="J701" s="37"/>
    </row>
    <row r="702" spans="3:10">
      <c r="C702" s="43"/>
      <c r="J702" s="37"/>
    </row>
    <row r="703" spans="3:10">
      <c r="C703" s="43"/>
      <c r="J703" s="37"/>
    </row>
    <row r="704" spans="3:10">
      <c r="C704" s="43"/>
      <c r="J704" s="37"/>
    </row>
    <row r="705" spans="3:10">
      <c r="C705" s="43"/>
      <c r="J705" s="37"/>
    </row>
    <row r="706" spans="3:10">
      <c r="C706" s="43"/>
      <c r="J706" s="37"/>
    </row>
    <row r="707" spans="3:10">
      <c r="C707" s="43"/>
      <c r="J707" s="37"/>
    </row>
    <row r="708" spans="3:10">
      <c r="C708" s="43"/>
      <c r="J708" s="37"/>
    </row>
    <row r="709" spans="3:10">
      <c r="C709" s="43"/>
      <c r="J709" s="37"/>
    </row>
    <row r="710" spans="3:10">
      <c r="C710" s="43"/>
      <c r="J710" s="37"/>
    </row>
    <row r="711" spans="3:10">
      <c r="C711" s="43"/>
      <c r="J711" s="37"/>
    </row>
    <row r="712" spans="3:10">
      <c r="C712" s="43"/>
      <c r="J712" s="37"/>
    </row>
    <row r="713" spans="3:10">
      <c r="C713" s="43"/>
      <c r="J713" s="37"/>
    </row>
    <row r="714" spans="3:10">
      <c r="C714" s="43"/>
      <c r="J714" s="37"/>
    </row>
    <row r="715" spans="3:10">
      <c r="C715" s="43"/>
      <c r="J715" s="37"/>
    </row>
    <row r="716" spans="3:10">
      <c r="C716" s="43"/>
      <c r="J716" s="37"/>
    </row>
    <row r="717" spans="3:10">
      <c r="C717" s="43"/>
      <c r="J717" s="37"/>
    </row>
    <row r="718" spans="3:10">
      <c r="C718" s="43"/>
      <c r="J718" s="37"/>
    </row>
    <row r="719" spans="3:10">
      <c r="C719" s="43"/>
      <c r="J719" s="37"/>
    </row>
    <row r="720" spans="3:10">
      <c r="C720" s="43"/>
      <c r="J720" s="37"/>
    </row>
    <row r="721" spans="3:10">
      <c r="C721" s="43"/>
      <c r="J721" s="37"/>
    </row>
    <row r="722" spans="3:10">
      <c r="C722" s="43"/>
      <c r="J722" s="37"/>
    </row>
    <row r="723" spans="3:10">
      <c r="C723" s="43"/>
      <c r="J723" s="37"/>
    </row>
    <row r="724" spans="3:10">
      <c r="C724" s="43"/>
      <c r="J724" s="37"/>
    </row>
    <row r="725" spans="3:10">
      <c r="C725" s="43"/>
      <c r="J725" s="37"/>
    </row>
    <row r="726" spans="3:10">
      <c r="C726" s="43"/>
      <c r="J726" s="37"/>
    </row>
    <row r="727" spans="3:10">
      <c r="C727" s="43"/>
      <c r="J727" s="37"/>
    </row>
    <row r="728" spans="3:10">
      <c r="C728" s="43"/>
      <c r="J728" s="37"/>
    </row>
    <row r="729" spans="3:10">
      <c r="C729" s="43"/>
      <c r="J729" s="37"/>
    </row>
    <row r="730" spans="3:10">
      <c r="C730" s="43"/>
      <c r="J730" s="37"/>
    </row>
    <row r="731" spans="3:10">
      <c r="C731" s="43"/>
      <c r="J731" s="37"/>
    </row>
    <row r="732" spans="3:10">
      <c r="C732" s="43"/>
      <c r="J732" s="37"/>
    </row>
    <row r="733" spans="3:10">
      <c r="C733" s="43"/>
      <c r="J733" s="37"/>
    </row>
    <row r="734" spans="3:10">
      <c r="C734" s="43"/>
      <c r="J734" s="37"/>
    </row>
    <row r="735" spans="3:10">
      <c r="C735" s="43"/>
      <c r="J735" s="37"/>
    </row>
    <row r="736" spans="3:10">
      <c r="C736" s="43"/>
      <c r="J736" s="37"/>
    </row>
    <row r="737" spans="3:10">
      <c r="C737" s="43"/>
      <c r="J737" s="37"/>
    </row>
    <row r="738" spans="3:10">
      <c r="C738" s="43"/>
      <c r="J738" s="37"/>
    </row>
    <row r="739" spans="3:10">
      <c r="C739" s="43"/>
      <c r="J739" s="37"/>
    </row>
    <row r="740" spans="3:10">
      <c r="C740" s="43"/>
      <c r="J740" s="37"/>
    </row>
    <row r="741" spans="3:10">
      <c r="C741" s="43"/>
      <c r="J741" s="37"/>
    </row>
    <row r="742" spans="3:10">
      <c r="C742" s="43"/>
      <c r="J742" s="37"/>
    </row>
    <row r="743" spans="3:10">
      <c r="C743" s="43"/>
      <c r="J743" s="37"/>
    </row>
    <row r="744" spans="3:10">
      <c r="C744" s="43"/>
      <c r="J744" s="37"/>
    </row>
    <row r="745" spans="3:10">
      <c r="C745" s="43"/>
      <c r="J745" s="37"/>
    </row>
    <row r="746" spans="3:10">
      <c r="C746" s="43"/>
      <c r="J746" s="37"/>
    </row>
    <row r="747" spans="3:10">
      <c r="C747" s="43"/>
      <c r="J747" s="37"/>
    </row>
    <row r="748" spans="3:10">
      <c r="C748" s="43"/>
      <c r="J748" s="37"/>
    </row>
    <row r="749" spans="3:10">
      <c r="C749" s="43"/>
      <c r="J749" s="37"/>
    </row>
    <row r="750" spans="3:10">
      <c r="C750" s="43"/>
      <c r="J750" s="37"/>
    </row>
    <row r="751" spans="3:10">
      <c r="C751" s="43"/>
      <c r="J751" s="37"/>
    </row>
    <row r="752" spans="3:10">
      <c r="C752" s="43"/>
      <c r="J752" s="37"/>
    </row>
    <row r="753" spans="3:10">
      <c r="C753" s="43"/>
      <c r="J753" s="37"/>
    </row>
    <row r="754" spans="3:10">
      <c r="C754" s="43"/>
      <c r="J754" s="37"/>
    </row>
    <row r="755" spans="3:10">
      <c r="C755" s="43"/>
      <c r="J755" s="37"/>
    </row>
    <row r="756" spans="3:10">
      <c r="C756" s="43"/>
      <c r="J756" s="37"/>
    </row>
    <row r="757" spans="3:10">
      <c r="C757" s="43"/>
      <c r="J757" s="37"/>
    </row>
    <row r="758" spans="3:10">
      <c r="C758" s="43"/>
      <c r="J758" s="37"/>
    </row>
    <row r="759" spans="3:10">
      <c r="C759" s="43"/>
      <c r="J759" s="37"/>
    </row>
    <row r="760" spans="3:10">
      <c r="C760" s="43"/>
      <c r="J760" s="37"/>
    </row>
    <row r="761" spans="3:10">
      <c r="C761" s="43"/>
      <c r="J761" s="37"/>
    </row>
    <row r="762" spans="3:10">
      <c r="C762" s="43"/>
      <c r="J762" s="37"/>
    </row>
    <row r="763" spans="3:10">
      <c r="C763" s="43"/>
      <c r="J763" s="37"/>
    </row>
    <row r="764" spans="3:10">
      <c r="C764" s="43"/>
      <c r="J764" s="37"/>
    </row>
    <row r="765" spans="3:10">
      <c r="C765" s="43"/>
      <c r="J765" s="37"/>
    </row>
    <row r="766" spans="3:10">
      <c r="C766" s="43"/>
      <c r="J766" s="37"/>
    </row>
    <row r="767" spans="3:10">
      <c r="C767" s="43"/>
      <c r="J767" s="37"/>
    </row>
    <row r="768" spans="3:10">
      <c r="C768" s="43"/>
      <c r="J768" s="37"/>
    </row>
    <row r="769" spans="3:10">
      <c r="C769" s="43"/>
      <c r="J769" s="37"/>
    </row>
    <row r="770" spans="3:10">
      <c r="C770" s="43"/>
      <c r="J770" s="37"/>
    </row>
    <row r="771" spans="3:10">
      <c r="C771" s="43"/>
      <c r="J771" s="37"/>
    </row>
    <row r="772" spans="3:10">
      <c r="C772" s="43"/>
      <c r="J772" s="37"/>
    </row>
    <row r="773" spans="3:10">
      <c r="C773" s="43"/>
      <c r="J773" s="37"/>
    </row>
    <row r="774" spans="3:10">
      <c r="C774" s="43"/>
      <c r="J774" s="37"/>
    </row>
    <row r="775" spans="3:10">
      <c r="C775" s="43"/>
      <c r="J775" s="37"/>
    </row>
    <row r="776" spans="3:10">
      <c r="C776" s="43"/>
      <c r="J776" s="37"/>
    </row>
    <row r="777" spans="3:10">
      <c r="C777" s="43"/>
      <c r="J777" s="37"/>
    </row>
    <row r="778" spans="3:10">
      <c r="C778" s="43"/>
      <c r="J778" s="37"/>
    </row>
    <row r="779" spans="3:10">
      <c r="C779" s="43"/>
      <c r="J779" s="37"/>
    </row>
    <row r="780" spans="3:10">
      <c r="C780" s="43"/>
      <c r="J780" s="37"/>
    </row>
    <row r="781" spans="3:10">
      <c r="C781" s="43"/>
      <c r="J781" s="37"/>
    </row>
    <row r="782" spans="3:10">
      <c r="C782" s="43"/>
      <c r="J782" s="37"/>
    </row>
    <row r="783" spans="3:10">
      <c r="C783" s="43"/>
      <c r="J783" s="37"/>
    </row>
    <row r="784" spans="3:10">
      <c r="C784" s="43"/>
      <c r="J784" s="37"/>
    </row>
    <row r="785" spans="3:10">
      <c r="C785" s="43"/>
      <c r="J785" s="37"/>
    </row>
    <row r="786" spans="3:10">
      <c r="C786" s="43"/>
      <c r="J786" s="37"/>
    </row>
    <row r="787" spans="3:10">
      <c r="C787" s="43"/>
      <c r="J787" s="37"/>
    </row>
    <row r="788" spans="3:10">
      <c r="C788" s="43"/>
      <c r="J788" s="37"/>
    </row>
    <row r="789" spans="3:10">
      <c r="C789" s="43"/>
      <c r="J789" s="37"/>
    </row>
    <row r="790" spans="3:10">
      <c r="C790" s="43"/>
      <c r="J790" s="37"/>
    </row>
    <row r="791" spans="3:10">
      <c r="C791" s="43"/>
      <c r="J791" s="37"/>
    </row>
    <row r="792" spans="3:10">
      <c r="C792" s="43"/>
      <c r="J792" s="37"/>
    </row>
    <row r="793" spans="3:10">
      <c r="C793" s="43"/>
      <c r="J793" s="37"/>
    </row>
    <row r="794" spans="3:10">
      <c r="C794" s="43"/>
      <c r="J794" s="37"/>
    </row>
    <row r="795" spans="3:10">
      <c r="C795" s="43"/>
      <c r="J795" s="37"/>
    </row>
    <row r="796" spans="3:10">
      <c r="C796" s="43"/>
      <c r="J796" s="37"/>
    </row>
    <row r="797" spans="3:10">
      <c r="C797" s="43"/>
      <c r="J797" s="37"/>
    </row>
    <row r="798" spans="3:10">
      <c r="C798" s="43"/>
      <c r="J798" s="37"/>
    </row>
    <row r="799" spans="3:10">
      <c r="C799" s="43"/>
      <c r="J799" s="37"/>
    </row>
    <row r="800" spans="3:10">
      <c r="C800" s="43"/>
      <c r="J800" s="37"/>
    </row>
    <row r="801" spans="3:10">
      <c r="C801" s="43"/>
      <c r="J801" s="37"/>
    </row>
    <row r="802" spans="3:10">
      <c r="C802" s="43"/>
      <c r="J802" s="37"/>
    </row>
    <row r="803" spans="3:10">
      <c r="C803" s="43"/>
      <c r="J803" s="37"/>
    </row>
    <row r="804" spans="3:10">
      <c r="C804" s="43"/>
      <c r="J804" s="37"/>
    </row>
    <row r="805" spans="3:10">
      <c r="C805" s="43"/>
      <c r="J805" s="37"/>
    </row>
    <row r="806" spans="3:10">
      <c r="C806" s="43"/>
      <c r="J806" s="37"/>
    </row>
    <row r="807" spans="3:10">
      <c r="C807" s="43"/>
      <c r="J807" s="37"/>
    </row>
    <row r="808" spans="3:10">
      <c r="C808" s="43"/>
      <c r="J808" s="37"/>
    </row>
    <row r="809" spans="3:10">
      <c r="C809" s="43"/>
      <c r="J809" s="37"/>
    </row>
    <row r="810" spans="3:10">
      <c r="C810" s="43"/>
      <c r="J810" s="37"/>
    </row>
    <row r="811" spans="3:10">
      <c r="C811" s="43"/>
      <c r="J811" s="37"/>
    </row>
    <row r="812" spans="3:10">
      <c r="C812" s="43"/>
      <c r="J812" s="37"/>
    </row>
    <row r="813" spans="3:10">
      <c r="C813" s="43"/>
      <c r="J813" s="37"/>
    </row>
    <row r="814" spans="3:10">
      <c r="C814" s="43"/>
      <c r="J814" s="37"/>
    </row>
    <row r="815" spans="3:10">
      <c r="C815" s="43"/>
      <c r="J815" s="37"/>
    </row>
    <row r="816" spans="3:10">
      <c r="C816" s="43"/>
      <c r="J816" s="37"/>
    </row>
    <row r="817" spans="3:10">
      <c r="C817" s="43"/>
      <c r="J817" s="37"/>
    </row>
    <row r="818" spans="3:10">
      <c r="C818" s="43"/>
      <c r="J818" s="37"/>
    </row>
    <row r="819" spans="3:10">
      <c r="C819" s="43"/>
      <c r="J819" s="37"/>
    </row>
    <row r="820" spans="3:10">
      <c r="C820" s="43"/>
      <c r="J820" s="37"/>
    </row>
    <row r="821" spans="3:10">
      <c r="C821" s="43"/>
      <c r="J821" s="37"/>
    </row>
    <row r="822" spans="3:10">
      <c r="C822" s="43"/>
      <c r="J822" s="37"/>
    </row>
    <row r="823" spans="3:10">
      <c r="C823" s="43"/>
      <c r="J823" s="37"/>
    </row>
    <row r="824" spans="3:10">
      <c r="C824" s="43"/>
      <c r="J824" s="37"/>
    </row>
    <row r="825" spans="3:10">
      <c r="C825" s="43"/>
      <c r="J825" s="37"/>
    </row>
    <row r="826" spans="3:10">
      <c r="C826" s="43"/>
      <c r="J826" s="37"/>
    </row>
    <row r="827" spans="3:10">
      <c r="C827" s="43"/>
      <c r="J827" s="37"/>
    </row>
    <row r="828" spans="3:10">
      <c r="C828" s="43"/>
      <c r="J828" s="37"/>
    </row>
    <row r="829" spans="3:10">
      <c r="C829" s="43"/>
      <c r="J829" s="37"/>
    </row>
    <row r="830" spans="3:10">
      <c r="C830" s="43"/>
      <c r="J830" s="37"/>
    </row>
    <row r="831" spans="3:10">
      <c r="C831" s="43"/>
      <c r="J831" s="37"/>
    </row>
    <row r="832" spans="3:10">
      <c r="C832" s="43"/>
      <c r="J832" s="37"/>
    </row>
    <row r="833" spans="3:10">
      <c r="C833" s="43"/>
      <c r="J833" s="37"/>
    </row>
    <row r="834" spans="3:10">
      <c r="C834" s="43"/>
      <c r="J834" s="37"/>
    </row>
    <row r="835" spans="3:10">
      <c r="C835" s="43"/>
      <c r="J835" s="37"/>
    </row>
    <row r="836" spans="3:10">
      <c r="C836" s="43"/>
      <c r="J836" s="37"/>
    </row>
    <row r="837" spans="3:10">
      <c r="C837" s="43"/>
      <c r="J837" s="37"/>
    </row>
    <row r="838" spans="3:10">
      <c r="C838" s="43"/>
      <c r="J838" s="37"/>
    </row>
    <row r="839" spans="3:10">
      <c r="C839" s="43"/>
      <c r="J839" s="37"/>
    </row>
    <row r="840" spans="3:10">
      <c r="C840" s="43"/>
      <c r="J840" s="37"/>
    </row>
    <row r="841" spans="3:10">
      <c r="C841" s="43"/>
      <c r="J841" s="37"/>
    </row>
    <row r="842" spans="3:10">
      <c r="C842" s="43"/>
      <c r="J842" s="37"/>
    </row>
    <row r="843" spans="3:10">
      <c r="C843" s="43"/>
      <c r="J843" s="37"/>
    </row>
    <row r="844" spans="3:10">
      <c r="C844" s="43"/>
      <c r="J844" s="37"/>
    </row>
    <row r="845" spans="3:10">
      <c r="C845" s="43"/>
      <c r="J845" s="37"/>
    </row>
    <row r="846" spans="3:10">
      <c r="C846" s="43"/>
      <c r="J846" s="37"/>
    </row>
    <row r="847" spans="3:10">
      <c r="C847" s="43"/>
      <c r="J847" s="37"/>
    </row>
    <row r="848" spans="3:10">
      <c r="C848" s="43"/>
      <c r="J848" s="37"/>
    </row>
    <row r="849" spans="3:10">
      <c r="C849" s="43"/>
      <c r="J849" s="37"/>
    </row>
    <row r="850" spans="3:10">
      <c r="C850" s="43"/>
      <c r="J850" s="37"/>
    </row>
    <row r="851" spans="3:10">
      <c r="C851" s="43"/>
      <c r="J851" s="37"/>
    </row>
    <row r="852" spans="3:10">
      <c r="C852" s="43"/>
      <c r="J852" s="37"/>
    </row>
    <row r="853" spans="3:10">
      <c r="C853" s="43"/>
      <c r="J853" s="37"/>
    </row>
    <row r="854" spans="3:10">
      <c r="C854" s="43"/>
      <c r="J854" s="37"/>
    </row>
    <row r="855" spans="3:10">
      <c r="C855" s="43"/>
      <c r="J855" s="37"/>
    </row>
    <row r="856" spans="3:10">
      <c r="C856" s="43"/>
      <c r="J856" s="37"/>
    </row>
    <row r="857" spans="3:10">
      <c r="C857" s="43"/>
      <c r="J857" s="37"/>
    </row>
    <row r="858" spans="3:10">
      <c r="C858" s="43"/>
      <c r="J858" s="37"/>
    </row>
    <row r="859" spans="3:10">
      <c r="C859" s="43"/>
      <c r="J859" s="37"/>
    </row>
    <row r="860" spans="3:10">
      <c r="C860" s="43"/>
      <c r="J860" s="37"/>
    </row>
    <row r="861" spans="3:10">
      <c r="C861" s="43"/>
      <c r="J861" s="37"/>
    </row>
    <row r="862" spans="3:10">
      <c r="C862" s="43"/>
      <c r="J862" s="37"/>
    </row>
    <row r="863" spans="3:10">
      <c r="C863" s="43"/>
      <c r="J863" s="37"/>
    </row>
    <row r="864" spans="3:10">
      <c r="C864" s="43"/>
      <c r="J864" s="37"/>
    </row>
    <row r="865" spans="3:10">
      <c r="C865" s="43"/>
      <c r="J865" s="37"/>
    </row>
    <row r="866" spans="3:10">
      <c r="C866" s="43"/>
      <c r="J866" s="37"/>
    </row>
    <row r="867" spans="3:10">
      <c r="C867" s="43"/>
      <c r="J867" s="37"/>
    </row>
    <row r="868" spans="3:10">
      <c r="C868" s="43"/>
      <c r="J868" s="37"/>
    </row>
    <row r="869" spans="3:10">
      <c r="C869" s="43"/>
      <c r="J869" s="37"/>
    </row>
    <row r="870" spans="3:10">
      <c r="C870" s="43"/>
      <c r="J870" s="37"/>
    </row>
    <row r="871" spans="3:10">
      <c r="C871" s="43"/>
      <c r="J871" s="37"/>
    </row>
    <row r="872" spans="3:10">
      <c r="C872" s="43"/>
      <c r="J872" s="37"/>
    </row>
    <row r="873" spans="3:10">
      <c r="C873" s="43"/>
      <c r="J873" s="37"/>
    </row>
    <row r="874" spans="3:10">
      <c r="C874" s="43"/>
      <c r="J874" s="37"/>
    </row>
    <row r="875" spans="3:10">
      <c r="C875" s="43"/>
      <c r="J875" s="37"/>
    </row>
    <row r="876" spans="3:10">
      <c r="C876" s="43"/>
      <c r="J876" s="37"/>
    </row>
    <row r="877" spans="3:10">
      <c r="C877" s="43"/>
      <c r="J877" s="37"/>
    </row>
    <row r="878" spans="3:10">
      <c r="C878" s="43"/>
      <c r="J878" s="37"/>
    </row>
    <row r="879" spans="3:10">
      <c r="C879" s="43"/>
      <c r="J879" s="37"/>
    </row>
    <row r="880" spans="3:10">
      <c r="C880" s="43"/>
      <c r="J880" s="37"/>
    </row>
    <row r="881" spans="3:10">
      <c r="C881" s="43"/>
      <c r="J881" s="37"/>
    </row>
    <row r="882" spans="3:10">
      <c r="C882" s="43"/>
      <c r="J882" s="37"/>
    </row>
    <row r="883" spans="3:10">
      <c r="C883" s="43"/>
      <c r="J883" s="37"/>
    </row>
    <row r="884" spans="3:10">
      <c r="C884" s="43"/>
      <c r="J884" s="37"/>
    </row>
    <row r="885" spans="3:10">
      <c r="C885" s="43"/>
      <c r="J885" s="37"/>
    </row>
    <row r="886" spans="3:10">
      <c r="C886" s="43"/>
      <c r="J886" s="37"/>
    </row>
    <row r="887" spans="3:10">
      <c r="C887" s="43"/>
      <c r="J887" s="37"/>
    </row>
    <row r="888" spans="3:10">
      <c r="C888" s="43"/>
      <c r="J888" s="37"/>
    </row>
    <row r="889" spans="3:10">
      <c r="C889" s="43"/>
      <c r="J889" s="37"/>
    </row>
    <row r="890" spans="3:10">
      <c r="C890" s="43"/>
      <c r="J890" s="37"/>
    </row>
    <row r="891" spans="3:10">
      <c r="C891" s="43"/>
      <c r="J891" s="37"/>
    </row>
    <row r="892" spans="3:10">
      <c r="C892" s="43"/>
      <c r="J892" s="37"/>
    </row>
    <row r="893" spans="3:10">
      <c r="C893" s="43"/>
      <c r="J893" s="37"/>
    </row>
    <row r="894" spans="3:10">
      <c r="C894" s="43"/>
      <c r="J894" s="37"/>
    </row>
    <row r="895" spans="3:10">
      <c r="C895" s="43"/>
      <c r="J895" s="37"/>
    </row>
    <row r="896" spans="3:10">
      <c r="C896" s="43"/>
      <c r="J896" s="37"/>
    </row>
    <row r="897" spans="3:10">
      <c r="C897" s="43"/>
      <c r="J897" s="37"/>
    </row>
    <row r="898" spans="3:10">
      <c r="C898" s="43"/>
      <c r="J898" s="37"/>
    </row>
    <row r="899" spans="3:10">
      <c r="C899" s="43"/>
      <c r="J899" s="37"/>
    </row>
    <row r="900" spans="3:10">
      <c r="C900" s="43"/>
      <c r="J900" s="37"/>
    </row>
    <row r="901" spans="3:10">
      <c r="C901" s="43"/>
      <c r="J901" s="37"/>
    </row>
    <row r="902" spans="3:10">
      <c r="C902" s="43"/>
      <c r="J902" s="37"/>
    </row>
    <row r="903" spans="3:10">
      <c r="C903" s="43"/>
      <c r="J903" s="37"/>
    </row>
    <row r="904" spans="3:10">
      <c r="C904" s="43"/>
      <c r="J904" s="37"/>
    </row>
    <row r="905" spans="3:10">
      <c r="C905" s="43"/>
      <c r="J905" s="37"/>
    </row>
    <row r="906" spans="3:10">
      <c r="C906" s="43"/>
      <c r="J906" s="37"/>
    </row>
    <row r="907" spans="3:10">
      <c r="C907" s="43"/>
      <c r="J907" s="37"/>
    </row>
    <row r="908" spans="3:10">
      <c r="C908" s="43"/>
      <c r="J908" s="37"/>
    </row>
    <row r="909" spans="3:10">
      <c r="C909" s="43"/>
      <c r="J909" s="37"/>
    </row>
    <row r="910" spans="3:10">
      <c r="C910" s="43"/>
      <c r="J910" s="37"/>
    </row>
    <row r="911" spans="3:10">
      <c r="C911" s="43"/>
      <c r="J911" s="37"/>
    </row>
    <row r="912" spans="3:10">
      <c r="C912" s="43"/>
      <c r="J912" s="37"/>
    </row>
    <row r="913" spans="3:10">
      <c r="C913" s="43"/>
      <c r="J913" s="37"/>
    </row>
    <row r="914" spans="3:10">
      <c r="C914" s="43"/>
      <c r="J914" s="37"/>
    </row>
    <row r="915" spans="3:10">
      <c r="C915" s="43"/>
      <c r="J915" s="37"/>
    </row>
    <row r="916" spans="3:10">
      <c r="C916" s="43"/>
      <c r="J916" s="37"/>
    </row>
    <row r="917" spans="3:10">
      <c r="C917" s="43"/>
      <c r="J917" s="37"/>
    </row>
    <row r="918" spans="3:10">
      <c r="C918" s="43"/>
      <c r="J918" s="37"/>
    </row>
    <row r="919" spans="3:10">
      <c r="C919" s="43"/>
      <c r="J919" s="37"/>
    </row>
    <row r="920" spans="3:10">
      <c r="C920" s="43"/>
      <c r="J920" s="37"/>
    </row>
    <row r="921" spans="3:10">
      <c r="C921" s="43"/>
      <c r="J921" s="37"/>
    </row>
    <row r="922" spans="3:10">
      <c r="C922" s="43"/>
      <c r="J922" s="37"/>
    </row>
    <row r="923" spans="3:10">
      <c r="C923" s="43"/>
      <c r="J923" s="37"/>
    </row>
    <row r="924" spans="3:10">
      <c r="C924" s="43"/>
      <c r="J924" s="37"/>
    </row>
    <row r="925" spans="3:10">
      <c r="C925" s="43"/>
      <c r="J925" s="37"/>
    </row>
    <row r="926" spans="3:10">
      <c r="C926" s="43"/>
      <c r="J926" s="37"/>
    </row>
    <row r="927" spans="3:10">
      <c r="C927" s="43"/>
      <c r="J927" s="37"/>
    </row>
    <row r="928" spans="3:10">
      <c r="C928" s="43"/>
      <c r="J928" s="37"/>
    </row>
    <row r="929" spans="3:10">
      <c r="C929" s="43"/>
      <c r="J929" s="37"/>
    </row>
    <row r="930" spans="3:10">
      <c r="C930" s="43"/>
      <c r="J930" s="37"/>
    </row>
    <row r="931" spans="3:10">
      <c r="C931" s="43"/>
      <c r="J931" s="37"/>
    </row>
    <row r="932" spans="3:10">
      <c r="C932" s="43"/>
      <c r="J932" s="37"/>
    </row>
    <row r="933" spans="3:10">
      <c r="C933" s="43"/>
      <c r="J933" s="37"/>
    </row>
    <row r="934" spans="3:10">
      <c r="C934" s="43"/>
      <c r="J934" s="37"/>
    </row>
    <row r="935" spans="3:10">
      <c r="C935" s="43"/>
      <c r="J935" s="37"/>
    </row>
    <row r="936" spans="3:10">
      <c r="C936" s="43"/>
      <c r="J936" s="37"/>
    </row>
    <row r="937" spans="3:10">
      <c r="C937" s="43"/>
      <c r="J937" s="37"/>
    </row>
    <row r="938" spans="3:10">
      <c r="C938" s="43"/>
      <c r="J938" s="37"/>
    </row>
    <row r="939" spans="3:10">
      <c r="C939" s="43"/>
      <c r="J939" s="37"/>
    </row>
    <row r="940" spans="3:10">
      <c r="C940" s="43"/>
      <c r="J940" s="37"/>
    </row>
    <row r="941" spans="3:10">
      <c r="C941" s="43"/>
      <c r="J941" s="37"/>
    </row>
    <row r="942" spans="3:10">
      <c r="C942" s="43"/>
      <c r="J942" s="37"/>
    </row>
    <row r="943" spans="3:10">
      <c r="C943" s="43"/>
      <c r="J943" s="37"/>
    </row>
    <row r="944" spans="3:10">
      <c r="C944" s="43"/>
      <c r="J944" s="37"/>
    </row>
    <row r="945" spans="3:10">
      <c r="C945" s="43"/>
      <c r="J945" s="37"/>
    </row>
    <row r="946" spans="3:10">
      <c r="C946" s="43"/>
      <c r="J946" s="37"/>
    </row>
    <row r="947" spans="3:10">
      <c r="C947" s="43"/>
      <c r="J947" s="37"/>
    </row>
    <row r="948" spans="3:10">
      <c r="C948" s="43"/>
      <c r="J948" s="37"/>
    </row>
    <row r="949" spans="3:10">
      <c r="C949" s="43"/>
      <c r="J949" s="37"/>
    </row>
    <row r="950" spans="3:10">
      <c r="C950" s="43"/>
      <c r="J950" s="37"/>
    </row>
    <row r="951" spans="3:10">
      <c r="C951" s="43"/>
      <c r="J951" s="37"/>
    </row>
    <row r="952" spans="3:10">
      <c r="C952" s="43"/>
      <c r="J952" s="37"/>
    </row>
    <row r="953" spans="3:10">
      <c r="C953" s="43"/>
      <c r="J953" s="37"/>
    </row>
    <row r="954" spans="3:10">
      <c r="C954" s="43"/>
      <c r="J954" s="37"/>
    </row>
    <row r="955" spans="3:10">
      <c r="C955" s="43"/>
      <c r="J955" s="37"/>
    </row>
    <row r="956" spans="3:10">
      <c r="C956" s="43"/>
      <c r="J956" s="37"/>
    </row>
    <row r="957" spans="3:10">
      <c r="C957" s="43"/>
      <c r="J957" s="37"/>
    </row>
    <row r="958" spans="3:10">
      <c r="C958" s="43"/>
      <c r="J958" s="37"/>
    </row>
    <row r="959" spans="3:10">
      <c r="C959" s="43"/>
      <c r="J959" s="37"/>
    </row>
    <row r="960" spans="3:10">
      <c r="C960" s="43"/>
      <c r="J960" s="37"/>
    </row>
    <row r="961" spans="3:10">
      <c r="C961" s="43"/>
      <c r="J961" s="37"/>
    </row>
    <row r="962" spans="3:10">
      <c r="C962" s="43"/>
      <c r="J962" s="37"/>
    </row>
    <row r="963" spans="3:10">
      <c r="C963" s="43"/>
      <c r="J963" s="37"/>
    </row>
    <row r="964" spans="3:10">
      <c r="C964" s="43"/>
      <c r="J964" s="37"/>
    </row>
    <row r="965" spans="3:10">
      <c r="C965" s="43"/>
      <c r="J965" s="37"/>
    </row>
    <row r="966" spans="3:10">
      <c r="C966" s="43"/>
      <c r="J966" s="37"/>
    </row>
    <row r="967" spans="3:10">
      <c r="C967" s="43"/>
      <c r="J967" s="37"/>
    </row>
    <row r="968" spans="3:10">
      <c r="C968" s="43"/>
      <c r="J968" s="37"/>
    </row>
    <row r="969" spans="3:10">
      <c r="C969" s="43"/>
      <c r="J969" s="37"/>
    </row>
    <row r="970" spans="3:10">
      <c r="C970" s="43"/>
      <c r="J970" s="37"/>
    </row>
    <row r="971" spans="3:10">
      <c r="C971" s="43"/>
      <c r="J971" s="37"/>
    </row>
    <row r="972" spans="3:10">
      <c r="C972" s="43"/>
      <c r="J972" s="37"/>
    </row>
    <row r="973" spans="3:10">
      <c r="C973" s="43"/>
      <c r="J973" s="37"/>
    </row>
    <row r="974" spans="3:10">
      <c r="C974" s="43"/>
      <c r="J974" s="37"/>
    </row>
    <row r="975" spans="3:10">
      <c r="C975" s="43"/>
      <c r="J975" s="37"/>
    </row>
    <row r="976" spans="3:10">
      <c r="C976" s="43"/>
      <c r="J976" s="37"/>
    </row>
    <row r="977" spans="3:10">
      <c r="C977" s="43"/>
      <c r="J977" s="37"/>
    </row>
    <row r="978" spans="3:10">
      <c r="C978" s="43"/>
      <c r="J978" s="37"/>
    </row>
    <row r="979" spans="3:10">
      <c r="C979" s="43"/>
      <c r="J979" s="37"/>
    </row>
    <row r="980" spans="3:10">
      <c r="C980" s="43"/>
      <c r="J980" s="37"/>
    </row>
    <row r="981" spans="3:10">
      <c r="C981" s="43"/>
      <c r="J981" s="37"/>
    </row>
    <row r="982" spans="3:10">
      <c r="C982" s="43"/>
      <c r="J982" s="37"/>
    </row>
    <row r="983" spans="3:10">
      <c r="C983" s="43"/>
      <c r="J983" s="37"/>
    </row>
    <row r="984" spans="3:10">
      <c r="C984" s="43"/>
      <c r="J984" s="37"/>
    </row>
    <row r="985" spans="3:10">
      <c r="C985" s="43"/>
      <c r="J985" s="37"/>
    </row>
    <row r="986" spans="3:10">
      <c r="C986" s="43"/>
      <c r="J986" s="37"/>
    </row>
    <row r="987" spans="3:10">
      <c r="C987" s="43"/>
      <c r="J987" s="37"/>
    </row>
    <row r="988" spans="3:10">
      <c r="C988" s="43"/>
      <c r="J988" s="37"/>
    </row>
    <row r="989" spans="3:10">
      <c r="C989" s="43"/>
      <c r="J989" s="37"/>
    </row>
    <row r="990" spans="3:10">
      <c r="C990" s="43"/>
      <c r="J990" s="37"/>
    </row>
    <row r="991" spans="3:10">
      <c r="C991" s="43"/>
      <c r="J991" s="37"/>
    </row>
    <row r="992" spans="3:10">
      <c r="C992" s="43"/>
      <c r="J992" s="37"/>
    </row>
    <row r="993" spans="3:10">
      <c r="C993" s="43"/>
      <c r="J993" s="37"/>
    </row>
    <row r="994" spans="3:10">
      <c r="C994" s="43"/>
      <c r="J994" s="37"/>
    </row>
    <row r="995" spans="3:10">
      <c r="C995" s="43"/>
      <c r="J995" s="37"/>
    </row>
    <row r="996" spans="3:10">
      <c r="C996" s="43"/>
      <c r="J996" s="37"/>
    </row>
    <row r="997" spans="3:10">
      <c r="C997" s="43"/>
      <c r="J997" s="37"/>
    </row>
    <row r="998" spans="3:10">
      <c r="C998" s="43"/>
      <c r="J998" s="37"/>
    </row>
    <row r="999" spans="3:10">
      <c r="C999" s="43"/>
      <c r="J999" s="37"/>
    </row>
    <row r="1000" spans="3:10">
      <c r="C1000" s="43"/>
      <c r="J1000" s="37"/>
    </row>
    <row r="1001" spans="3:10">
      <c r="C1001" s="43"/>
      <c r="J1001" s="37"/>
    </row>
    <row r="1002" spans="3:10">
      <c r="C1002" s="43"/>
      <c r="J1002" s="37"/>
    </row>
    <row r="1003" spans="3:10">
      <c r="C1003" s="43"/>
      <c r="J1003" s="37"/>
    </row>
    <row r="1004" spans="3:10">
      <c r="C1004" s="43"/>
      <c r="J1004" s="37"/>
    </row>
    <row r="1005" spans="3:10">
      <c r="C1005" s="43"/>
      <c r="J1005" s="37"/>
    </row>
    <row r="1006" spans="3:10">
      <c r="C1006" s="43"/>
      <c r="J1006" s="37"/>
    </row>
    <row r="1007" spans="3:10">
      <c r="C1007" s="43"/>
      <c r="J1007" s="37"/>
    </row>
    <row r="1008" spans="3:10">
      <c r="C1008" s="43"/>
      <c r="J1008" s="37"/>
    </row>
    <row r="1009" spans="3:10">
      <c r="C1009" s="43"/>
      <c r="J1009" s="37"/>
    </row>
    <row r="1010" spans="3:10">
      <c r="C1010" s="43"/>
      <c r="J1010" s="37"/>
    </row>
    <row r="1011" spans="3:10">
      <c r="C1011" s="43"/>
      <c r="J1011" s="37"/>
    </row>
    <row r="1012" spans="3:10">
      <c r="C1012" s="43"/>
      <c r="J1012" s="37"/>
    </row>
    <row r="1013" spans="3:10">
      <c r="C1013" s="43"/>
      <c r="J1013" s="37"/>
    </row>
    <row r="1014" spans="3:10">
      <c r="C1014" s="43"/>
      <c r="J1014" s="37"/>
    </row>
    <row r="1015" spans="3:10">
      <c r="C1015" s="43"/>
      <c r="J1015" s="37"/>
    </row>
    <row r="1016" spans="3:10">
      <c r="C1016" s="43"/>
      <c r="J1016" s="37"/>
    </row>
    <row r="1017" spans="3:10">
      <c r="C1017" s="43"/>
      <c r="J1017" s="37"/>
    </row>
    <row r="1018" spans="3:10">
      <c r="C1018" s="43"/>
      <c r="J1018" s="37"/>
    </row>
    <row r="1019" spans="3:10">
      <c r="C1019" s="43"/>
      <c r="J1019" s="37"/>
    </row>
    <row r="1020" spans="3:10">
      <c r="C1020" s="43"/>
      <c r="J1020" s="37"/>
    </row>
    <row r="1021" spans="3:10">
      <c r="C1021" s="43"/>
      <c r="J1021" s="37"/>
    </row>
    <row r="1022" spans="3:10">
      <c r="C1022" s="43"/>
      <c r="J1022" s="37"/>
    </row>
    <row r="1023" spans="3:10">
      <c r="C1023" s="43"/>
      <c r="J1023" s="37"/>
    </row>
    <row r="1024" spans="3:10">
      <c r="C1024" s="43"/>
      <c r="J1024" s="37"/>
    </row>
    <row r="1025" spans="3:10">
      <c r="C1025" s="43"/>
      <c r="J1025" s="37"/>
    </row>
    <row r="1026" spans="3:10">
      <c r="C1026" s="43"/>
      <c r="J1026" s="37"/>
    </row>
    <row r="1027" spans="3:10">
      <c r="C1027" s="43"/>
      <c r="J1027" s="37"/>
    </row>
    <row r="1028" spans="3:10">
      <c r="C1028" s="43"/>
      <c r="J1028" s="37"/>
    </row>
    <row r="1029" spans="3:10">
      <c r="C1029" s="43"/>
      <c r="J1029" s="37"/>
    </row>
    <row r="1030" spans="3:10">
      <c r="C1030" s="43"/>
      <c r="J1030" s="37"/>
    </row>
    <row r="1031" spans="3:10">
      <c r="C1031" s="43"/>
      <c r="J1031" s="37"/>
    </row>
    <row r="1032" spans="3:10">
      <c r="C1032" s="43"/>
      <c r="J1032" s="37"/>
    </row>
    <row r="1033" spans="3:10">
      <c r="C1033" s="43"/>
      <c r="J1033" s="37"/>
    </row>
    <row r="1034" spans="3:10">
      <c r="C1034" s="43"/>
      <c r="J1034" s="37"/>
    </row>
    <row r="1035" spans="3:10">
      <c r="C1035" s="43"/>
      <c r="J1035" s="37"/>
    </row>
    <row r="1036" spans="3:10">
      <c r="C1036" s="43"/>
      <c r="J1036" s="37"/>
    </row>
    <row r="1037" spans="3:10">
      <c r="C1037" s="43"/>
      <c r="J1037" s="37"/>
    </row>
    <row r="1038" spans="3:10">
      <c r="C1038" s="43"/>
      <c r="J1038" s="37"/>
    </row>
    <row r="1039" spans="3:10">
      <c r="C1039" s="43"/>
      <c r="J1039" s="37"/>
    </row>
    <row r="1040" spans="3:10">
      <c r="C1040" s="43"/>
      <c r="J1040" s="37"/>
    </row>
    <row r="1041" spans="3:10">
      <c r="C1041" s="43"/>
      <c r="J1041" s="37"/>
    </row>
    <row r="1042" spans="3:10">
      <c r="C1042" s="43"/>
      <c r="J1042" s="37"/>
    </row>
    <row r="1043" spans="3:10">
      <c r="C1043" s="43"/>
      <c r="J1043" s="37"/>
    </row>
    <row r="1044" spans="3:10">
      <c r="C1044" s="43"/>
      <c r="J1044" s="37"/>
    </row>
    <row r="1045" spans="3:10">
      <c r="C1045" s="43"/>
      <c r="J1045" s="37"/>
    </row>
    <row r="1046" spans="3:10">
      <c r="C1046" s="43"/>
    </row>
    <row r="1047" spans="3:10">
      <c r="C1047" s="43"/>
    </row>
    <row r="1048" spans="3:10">
      <c r="C1048" s="43"/>
    </row>
    <row r="1049" spans="3:10">
      <c r="C1049" s="43"/>
    </row>
    <row r="1050" spans="3:10">
      <c r="C1050" s="43"/>
    </row>
    <row r="1051" spans="3:10">
      <c r="C1051" s="43"/>
    </row>
    <row r="1052" spans="3:10">
      <c r="C1052" s="43"/>
    </row>
    <row r="1053" spans="3:10">
      <c r="C1053" s="43"/>
    </row>
    <row r="1054" spans="3:10">
      <c r="C1054" s="43"/>
    </row>
    <row r="1055" spans="3:10">
      <c r="C1055" s="43"/>
    </row>
    <row r="1056" spans="3:10">
      <c r="C1056" s="43"/>
    </row>
    <row r="1057" spans="3:3">
      <c r="C1057" s="43"/>
    </row>
    <row r="1058" spans="3:3">
      <c r="C1058" s="43"/>
    </row>
    <row r="1059" spans="3:3">
      <c r="C1059" s="43"/>
    </row>
    <row r="1060" spans="3:3">
      <c r="C1060" s="43"/>
    </row>
    <row r="1061" spans="3:3">
      <c r="C1061" s="43"/>
    </row>
    <row r="1062" spans="3:3">
      <c r="C1062" s="43"/>
    </row>
    <row r="1063" spans="3:3">
      <c r="C1063" s="43"/>
    </row>
    <row r="1064" spans="3:3">
      <c r="C1064" s="43"/>
    </row>
    <row r="1065" spans="3:3">
      <c r="C1065" s="43"/>
    </row>
    <row r="1066" spans="3:3">
      <c r="C1066" s="43"/>
    </row>
    <row r="1067" spans="3:3">
      <c r="C1067" s="43"/>
    </row>
    <row r="1068" spans="3:3">
      <c r="C1068" s="43"/>
    </row>
    <row r="1069" spans="3:3">
      <c r="C1069" s="43"/>
    </row>
    <row r="1070" spans="3:3">
      <c r="C1070" s="43"/>
    </row>
    <row r="1071" spans="3:3">
      <c r="C1071" s="43"/>
    </row>
    <row r="1072" spans="3:3">
      <c r="C1072" s="43"/>
    </row>
    <row r="1073" spans="3:3">
      <c r="C1073" s="43"/>
    </row>
    <row r="1074" spans="3:3">
      <c r="C1074" s="43"/>
    </row>
    <row r="1075" spans="3:3">
      <c r="C1075" s="43"/>
    </row>
    <row r="1076" spans="3:3">
      <c r="C1076" s="43"/>
    </row>
    <row r="1077" spans="3:3">
      <c r="C1077" s="43"/>
    </row>
    <row r="1078" spans="3:3">
      <c r="C1078" s="43"/>
    </row>
    <row r="1079" spans="3:3">
      <c r="C1079" s="43"/>
    </row>
    <row r="1080" spans="3:3">
      <c r="C1080" s="43"/>
    </row>
    <row r="1081" spans="3:3">
      <c r="C1081" s="43"/>
    </row>
    <row r="1082" spans="3:3">
      <c r="C1082" s="43"/>
    </row>
    <row r="1083" spans="3:3">
      <c r="C1083" s="43"/>
    </row>
    <row r="1084" spans="3:3">
      <c r="C1084" s="43"/>
    </row>
    <row r="1085" spans="3:3">
      <c r="C1085" s="43"/>
    </row>
    <row r="1086" spans="3:3">
      <c r="C1086" s="43"/>
    </row>
    <row r="1087" spans="3:3">
      <c r="C1087" s="43"/>
    </row>
    <row r="1088" spans="3:3">
      <c r="C1088" s="43"/>
    </row>
    <row r="1089" spans="3:3">
      <c r="C1089" s="43"/>
    </row>
    <row r="1090" spans="3:3">
      <c r="C1090" s="43"/>
    </row>
    <row r="1091" spans="3:3">
      <c r="C1091" s="43"/>
    </row>
    <row r="1092" spans="3:3">
      <c r="C1092" s="43"/>
    </row>
    <row r="1093" spans="3:3">
      <c r="C1093" s="43"/>
    </row>
    <row r="1094" spans="3:3">
      <c r="C1094" s="43"/>
    </row>
    <row r="1095" spans="3:3">
      <c r="C1095" s="43"/>
    </row>
    <row r="1096" spans="3:3">
      <c r="C1096" s="43"/>
    </row>
    <row r="1097" spans="3:3">
      <c r="C1097" s="43"/>
    </row>
    <row r="1098" spans="3:3">
      <c r="C1098" s="43"/>
    </row>
    <row r="1099" spans="3:3">
      <c r="C1099" s="43"/>
    </row>
    <row r="1100" spans="3:3">
      <c r="C1100" s="43"/>
    </row>
    <row r="1101" spans="3:3">
      <c r="C1101" s="43"/>
    </row>
    <row r="1102" spans="3:3">
      <c r="C1102" s="43"/>
    </row>
    <row r="1103" spans="3:3">
      <c r="C1103" s="43"/>
    </row>
    <row r="1104" spans="3:3">
      <c r="C1104" s="43"/>
    </row>
    <row r="1105" spans="3:3">
      <c r="C1105" s="43"/>
    </row>
    <row r="1106" spans="3:3">
      <c r="C1106" s="43"/>
    </row>
    <row r="1107" spans="3:3">
      <c r="C1107" s="43"/>
    </row>
    <row r="1108" spans="3:3">
      <c r="C1108" s="43"/>
    </row>
    <row r="1109" spans="3:3">
      <c r="C1109" s="43"/>
    </row>
    <row r="1110" spans="3:3">
      <c r="C1110" s="43"/>
    </row>
    <row r="1111" spans="3:3">
      <c r="C1111" s="43"/>
    </row>
    <row r="1112" spans="3:3">
      <c r="C1112" s="43"/>
    </row>
    <row r="1113" spans="3:3">
      <c r="C1113" s="43"/>
    </row>
    <row r="1114" spans="3:3">
      <c r="C1114" s="43"/>
    </row>
    <row r="1115" spans="3:3">
      <c r="C1115" s="43"/>
    </row>
    <row r="1116" spans="3:3">
      <c r="C1116" s="43"/>
    </row>
    <row r="1117" spans="3:3">
      <c r="C1117" s="43"/>
    </row>
    <row r="1118" spans="3:3">
      <c r="C1118" s="43"/>
    </row>
    <row r="1119" spans="3:3">
      <c r="C1119" s="43"/>
    </row>
    <row r="1120" spans="3:3">
      <c r="C1120" s="43"/>
    </row>
    <row r="1121" spans="3:3">
      <c r="C1121" s="43"/>
    </row>
    <row r="1122" spans="3:3">
      <c r="C1122" s="43"/>
    </row>
    <row r="1123" spans="3:3">
      <c r="C1123" s="43"/>
    </row>
    <row r="1124" spans="3:3">
      <c r="C1124" s="43"/>
    </row>
    <row r="1125" spans="3:3">
      <c r="C1125" s="43"/>
    </row>
    <row r="1126" spans="3:3">
      <c r="C1126" s="43"/>
    </row>
    <row r="1127" spans="3:3">
      <c r="C1127" s="43"/>
    </row>
    <row r="1128" spans="3:3">
      <c r="C1128" s="43"/>
    </row>
    <row r="1129" spans="3:3">
      <c r="C1129" s="43"/>
    </row>
    <row r="1130" spans="3:3">
      <c r="C1130" s="43"/>
    </row>
    <row r="1131" spans="3:3">
      <c r="C1131" s="43"/>
    </row>
    <row r="1132" spans="3:3">
      <c r="C1132" s="43"/>
    </row>
    <row r="1133" spans="3:3">
      <c r="C1133" s="43"/>
    </row>
    <row r="1134" spans="3:3">
      <c r="C1134" s="43"/>
    </row>
    <row r="1135" spans="3:3">
      <c r="C1135" s="43"/>
    </row>
    <row r="1136" spans="3:3">
      <c r="C1136" s="43"/>
    </row>
    <row r="1137" spans="3:3">
      <c r="C1137" s="43"/>
    </row>
    <row r="1138" spans="3:3">
      <c r="C1138" s="43"/>
    </row>
    <row r="1139" spans="3:3">
      <c r="C1139" s="43"/>
    </row>
    <row r="1140" spans="3:3">
      <c r="C1140" s="43"/>
    </row>
    <row r="1141" spans="3:3">
      <c r="C1141" s="43"/>
    </row>
    <row r="1142" spans="3:3">
      <c r="C1142" s="43"/>
    </row>
    <row r="1143" spans="3:3">
      <c r="C1143" s="43"/>
    </row>
    <row r="1144" spans="3:3">
      <c r="C1144" s="43"/>
    </row>
    <row r="1145" spans="3:3">
      <c r="C1145" s="43"/>
    </row>
    <row r="1146" spans="3:3">
      <c r="C1146" s="43"/>
    </row>
    <row r="1147" spans="3:3">
      <c r="C1147" s="43"/>
    </row>
    <row r="1148" spans="3:3">
      <c r="C1148" s="43"/>
    </row>
    <row r="1149" spans="3:3">
      <c r="C1149" s="43"/>
    </row>
    <row r="1150" spans="3:3">
      <c r="C1150" s="43"/>
    </row>
    <row r="1151" spans="3:3">
      <c r="C1151" s="43"/>
    </row>
    <row r="1152" spans="3:3">
      <c r="C1152" s="43"/>
    </row>
    <row r="1153" spans="3:3">
      <c r="C1153" s="43"/>
    </row>
    <row r="1154" spans="3:3">
      <c r="C1154" s="43"/>
    </row>
    <row r="1155" spans="3:3">
      <c r="C1155" s="43"/>
    </row>
    <row r="1156" spans="3:3">
      <c r="C1156" s="43"/>
    </row>
    <row r="1157" spans="3:3">
      <c r="C1157" s="43"/>
    </row>
    <row r="1158" spans="3:3">
      <c r="C1158" s="43"/>
    </row>
    <row r="1159" spans="3:3">
      <c r="C1159" s="43"/>
    </row>
    <row r="1160" spans="3:3">
      <c r="C1160" s="43"/>
    </row>
    <row r="1161" spans="3:3">
      <c r="C1161" s="43"/>
    </row>
    <row r="1162" spans="3:3">
      <c r="C1162" s="43"/>
    </row>
    <row r="1163" spans="3:3">
      <c r="C1163" s="43"/>
    </row>
    <row r="1164" spans="3:3">
      <c r="C1164" s="43"/>
    </row>
    <row r="1165" spans="3:3">
      <c r="C1165" s="43"/>
    </row>
    <row r="1166" spans="3:3">
      <c r="C1166" s="43"/>
    </row>
    <row r="1167" spans="3:3">
      <c r="C1167" s="43"/>
    </row>
    <row r="1168" spans="3:3">
      <c r="C1168" s="43"/>
    </row>
    <row r="1169" spans="3:3">
      <c r="C1169" s="43"/>
    </row>
    <row r="1170" spans="3:3">
      <c r="C1170" s="43"/>
    </row>
    <row r="1171" spans="3:3">
      <c r="C1171" s="43"/>
    </row>
    <row r="1172" spans="3:3">
      <c r="C1172" s="43"/>
    </row>
    <row r="1173" spans="3:3">
      <c r="C1173" s="43"/>
    </row>
    <row r="1174" spans="3:3">
      <c r="C1174" s="43"/>
    </row>
    <row r="1175" spans="3:3">
      <c r="C1175" s="43"/>
    </row>
    <row r="1176" spans="3:3">
      <c r="C1176" s="43"/>
    </row>
    <row r="1177" spans="3:3">
      <c r="C1177" s="43"/>
    </row>
    <row r="1178" spans="3:3">
      <c r="C1178" s="43"/>
    </row>
    <row r="1179" spans="3:3">
      <c r="C1179" s="43"/>
    </row>
    <row r="1180" spans="3:3">
      <c r="C1180" s="43"/>
    </row>
    <row r="1181" spans="3:3">
      <c r="C1181" s="43"/>
    </row>
    <row r="1182" spans="3:3">
      <c r="C1182" s="43"/>
    </row>
    <row r="1183" spans="3:3">
      <c r="C1183" s="43"/>
    </row>
    <row r="1184" spans="3:3">
      <c r="C1184" s="43"/>
    </row>
    <row r="1185" spans="3:3">
      <c r="C1185" s="43"/>
    </row>
    <row r="1186" spans="3:3">
      <c r="C1186" s="43"/>
    </row>
    <row r="1187" spans="3:3">
      <c r="C1187" s="43"/>
    </row>
    <row r="1188" spans="3:3">
      <c r="C1188" s="43"/>
    </row>
    <row r="1189" spans="3:3">
      <c r="C1189" s="43"/>
    </row>
    <row r="1190" spans="3:3">
      <c r="C1190" s="43"/>
    </row>
    <row r="1191" spans="3:3">
      <c r="C1191" s="43"/>
    </row>
    <row r="1192" spans="3:3">
      <c r="C1192" s="43"/>
    </row>
    <row r="1193" spans="3:3">
      <c r="C1193" s="43"/>
    </row>
    <row r="1194" spans="3:3">
      <c r="C1194" s="43"/>
    </row>
    <row r="1195" spans="3:3">
      <c r="C1195" s="43"/>
    </row>
    <row r="1196" spans="3:3">
      <c r="C1196" s="43"/>
    </row>
    <row r="1197" spans="3:3">
      <c r="C1197" s="43"/>
    </row>
    <row r="1198" spans="3:3">
      <c r="C1198" s="43"/>
    </row>
    <row r="1199" spans="3:3">
      <c r="C1199" s="43"/>
    </row>
    <row r="1200" spans="3:3">
      <c r="C1200" s="43"/>
    </row>
    <row r="1201" spans="3:3">
      <c r="C1201" s="43"/>
    </row>
    <row r="1202" spans="3:3">
      <c r="C1202" s="43"/>
    </row>
    <row r="1203" spans="3:3">
      <c r="C1203" s="43"/>
    </row>
    <row r="1204" spans="3:3">
      <c r="C1204" s="43"/>
    </row>
    <row r="1205" spans="3:3">
      <c r="C1205" s="43"/>
    </row>
    <row r="1206" spans="3:3">
      <c r="C1206" s="43"/>
    </row>
    <row r="1207" spans="3:3">
      <c r="C1207" s="43"/>
    </row>
    <row r="1208" spans="3:3">
      <c r="C1208" s="43"/>
    </row>
    <row r="1209" spans="3:3">
      <c r="C1209" s="43"/>
    </row>
    <row r="1210" spans="3:3">
      <c r="C1210" s="43"/>
    </row>
    <row r="1211" spans="3:3">
      <c r="C1211" s="43"/>
    </row>
    <row r="1212" spans="3:3">
      <c r="C1212" s="43"/>
    </row>
    <row r="1213" spans="3:3">
      <c r="C1213" s="43"/>
    </row>
    <row r="1214" spans="3:3">
      <c r="C1214" s="43"/>
    </row>
    <row r="1215" spans="3:3">
      <c r="C1215" s="43"/>
    </row>
    <row r="1216" spans="3:3">
      <c r="C1216" s="43"/>
    </row>
    <row r="1217" spans="3:3">
      <c r="C1217" s="43"/>
    </row>
    <row r="1218" spans="3:3">
      <c r="C1218" s="43"/>
    </row>
    <row r="1219" spans="3:3">
      <c r="C1219" s="43"/>
    </row>
    <row r="1220" spans="3:3">
      <c r="C1220" s="43"/>
    </row>
    <row r="1221" spans="3:3">
      <c r="C1221" s="43"/>
    </row>
    <row r="1222" spans="3:3">
      <c r="C1222" s="43"/>
    </row>
    <row r="1223" spans="3:3">
      <c r="C1223" s="43"/>
    </row>
    <row r="1224" spans="3:3">
      <c r="C1224" s="43"/>
    </row>
    <row r="1225" spans="3:3">
      <c r="C1225" s="43"/>
    </row>
    <row r="1226" spans="3:3">
      <c r="C1226" s="43"/>
    </row>
    <row r="1227" spans="3:3">
      <c r="C1227" s="43"/>
    </row>
    <row r="1228" spans="3:3">
      <c r="C1228" s="43"/>
    </row>
    <row r="1229" spans="3:3">
      <c r="C1229" s="43"/>
    </row>
    <row r="1230" spans="3:3">
      <c r="C1230" s="43"/>
    </row>
    <row r="1231" spans="3:3">
      <c r="C1231" s="43"/>
    </row>
    <row r="1232" spans="3:3">
      <c r="C1232" s="43"/>
    </row>
    <row r="1233" spans="3:3">
      <c r="C1233" s="43"/>
    </row>
    <row r="1234" spans="3:3">
      <c r="C1234" s="43"/>
    </row>
    <row r="1235" spans="3:3">
      <c r="C1235" s="43"/>
    </row>
    <row r="1236" spans="3:3">
      <c r="C1236" s="43"/>
    </row>
    <row r="1237" spans="3:3">
      <c r="C1237" s="43"/>
    </row>
    <row r="1238" spans="3:3">
      <c r="C1238" s="43"/>
    </row>
    <row r="1239" spans="3:3">
      <c r="C1239" s="43"/>
    </row>
    <row r="1240" spans="3:3">
      <c r="C1240" s="43"/>
    </row>
    <row r="1241" spans="3:3">
      <c r="C1241" s="43"/>
    </row>
    <row r="1242" spans="3:3">
      <c r="C1242" s="43"/>
    </row>
    <row r="1243" spans="3:3">
      <c r="C1243" s="43"/>
    </row>
    <row r="1244" spans="3:3">
      <c r="C1244" s="43"/>
    </row>
    <row r="1245" spans="3:3">
      <c r="C1245" s="43"/>
    </row>
    <row r="1246" spans="3:3">
      <c r="C1246" s="43"/>
    </row>
    <row r="1247" spans="3:3">
      <c r="C1247" s="43"/>
    </row>
    <row r="1248" spans="3:3">
      <c r="C1248" s="43"/>
    </row>
    <row r="1249" spans="3:3">
      <c r="C1249" s="43"/>
    </row>
    <row r="1250" spans="3:3">
      <c r="C1250" s="43"/>
    </row>
    <row r="1251" spans="3:3">
      <c r="C1251" s="43"/>
    </row>
    <row r="1252" spans="3:3">
      <c r="C1252" s="43"/>
    </row>
    <row r="1253" spans="3:3">
      <c r="C1253" s="43"/>
    </row>
    <row r="1254" spans="3:3">
      <c r="C1254" s="43"/>
    </row>
    <row r="1255" spans="3:3">
      <c r="C1255" s="43"/>
    </row>
    <row r="1256" spans="3:3">
      <c r="C1256" s="43"/>
    </row>
    <row r="1257" spans="3:3">
      <c r="C1257" s="43"/>
    </row>
    <row r="1258" spans="3:3">
      <c r="C1258" s="43"/>
    </row>
    <row r="1259" spans="3:3">
      <c r="C1259" s="43"/>
    </row>
    <row r="1260" spans="3:3">
      <c r="C1260" s="43"/>
    </row>
    <row r="1261" spans="3:3">
      <c r="C1261" s="43"/>
    </row>
    <row r="1262" spans="3:3">
      <c r="C1262" s="43"/>
    </row>
    <row r="1263" spans="3:3">
      <c r="C1263" s="43"/>
    </row>
    <row r="1264" spans="3:3">
      <c r="C1264" s="43"/>
    </row>
    <row r="1265" spans="3:3">
      <c r="C1265" s="43"/>
    </row>
    <row r="1266" spans="3:3">
      <c r="C1266" s="43"/>
    </row>
    <row r="1267" spans="3:3">
      <c r="C1267" s="43"/>
    </row>
    <row r="1268" spans="3:3">
      <c r="C1268" s="43"/>
    </row>
    <row r="1269" spans="3:3">
      <c r="C1269" s="43"/>
    </row>
    <row r="1270" spans="3:3">
      <c r="C1270" s="43"/>
    </row>
    <row r="1271" spans="3:3">
      <c r="C1271" s="43"/>
    </row>
    <row r="1272" spans="3:3">
      <c r="C1272" s="43"/>
    </row>
    <row r="1273" spans="3:3">
      <c r="C1273" s="43"/>
    </row>
    <row r="1274" spans="3:3">
      <c r="C1274" s="43"/>
    </row>
    <row r="1275" spans="3:3">
      <c r="C1275" s="43"/>
    </row>
    <row r="1276" spans="3:3">
      <c r="C1276" s="43"/>
    </row>
    <row r="1277" spans="3:3">
      <c r="C1277" s="43"/>
    </row>
    <row r="1278" spans="3:3">
      <c r="C1278" s="43"/>
    </row>
    <row r="1279" spans="3:3">
      <c r="C1279" s="43"/>
    </row>
    <row r="1280" spans="3:3">
      <c r="C1280" s="43"/>
    </row>
    <row r="1281" spans="3:3">
      <c r="C1281" s="43"/>
    </row>
    <row r="1282" spans="3:3">
      <c r="C1282" s="43"/>
    </row>
    <row r="1283" spans="3:3">
      <c r="C1283" s="43"/>
    </row>
    <row r="1284" spans="3:3">
      <c r="C1284" s="43"/>
    </row>
    <row r="1285" spans="3:3">
      <c r="C1285" s="43"/>
    </row>
    <row r="1286" spans="3:3">
      <c r="C1286" s="43"/>
    </row>
    <row r="1287" spans="3:3">
      <c r="C1287" s="43"/>
    </row>
    <row r="1288" spans="3:3">
      <c r="C1288" s="43"/>
    </row>
    <row r="1289" spans="3:3">
      <c r="C1289" s="43"/>
    </row>
    <row r="1290" spans="3:3">
      <c r="C1290" s="43"/>
    </row>
    <row r="1291" spans="3:3">
      <c r="C1291" s="43"/>
    </row>
    <row r="1292" spans="3:3">
      <c r="C1292" s="43"/>
    </row>
    <row r="1293" spans="3:3">
      <c r="C1293" s="43"/>
    </row>
    <row r="1294" spans="3:3">
      <c r="C1294" s="43"/>
    </row>
    <row r="1295" spans="3:3">
      <c r="C1295" s="43"/>
    </row>
    <row r="1296" spans="3:3">
      <c r="C1296" s="43"/>
    </row>
    <row r="1297" spans="3:3">
      <c r="C1297" s="43"/>
    </row>
    <row r="1298" spans="3:3">
      <c r="C1298" s="43"/>
    </row>
    <row r="1299" spans="3:3">
      <c r="C1299" s="43"/>
    </row>
    <row r="1300" spans="3:3">
      <c r="C1300" s="43"/>
    </row>
    <row r="1301" spans="3:3">
      <c r="C1301" s="43"/>
    </row>
    <row r="1302" spans="3:3">
      <c r="C1302" s="43"/>
    </row>
    <row r="1303" spans="3:3">
      <c r="C1303" s="43"/>
    </row>
    <row r="1304" spans="3:3">
      <c r="C1304" s="43"/>
    </row>
    <row r="1305" spans="3:3">
      <c r="C1305" s="43"/>
    </row>
    <row r="1306" spans="3:3">
      <c r="C1306" s="43"/>
    </row>
    <row r="1307" spans="3:3">
      <c r="C1307" s="43"/>
    </row>
    <row r="1308" spans="3:3">
      <c r="C1308" s="43"/>
    </row>
    <row r="1309" spans="3:3">
      <c r="C1309" s="43"/>
    </row>
    <row r="1310" spans="3:3">
      <c r="C1310" s="43"/>
    </row>
    <row r="1311" spans="3:3">
      <c r="C1311" s="43"/>
    </row>
    <row r="1312" spans="3:3">
      <c r="C1312" s="43"/>
    </row>
    <row r="1313" spans="3:3">
      <c r="C1313" s="43"/>
    </row>
    <row r="1314" spans="3:3">
      <c r="C1314" s="43"/>
    </row>
    <row r="1315" spans="3:3">
      <c r="C1315" s="43"/>
    </row>
    <row r="1316" spans="3:3">
      <c r="C1316" s="43"/>
    </row>
    <row r="1317" spans="3:3">
      <c r="C1317" s="43"/>
    </row>
    <row r="1318" spans="3:3">
      <c r="C1318" s="43"/>
    </row>
    <row r="1319" spans="3:3">
      <c r="C1319" s="43"/>
    </row>
    <row r="1320" spans="3:3">
      <c r="C1320" s="43"/>
    </row>
    <row r="1321" spans="3:3">
      <c r="C1321" s="43"/>
    </row>
    <row r="1322" spans="3:3">
      <c r="C1322" s="43"/>
    </row>
    <row r="1323" spans="3:3">
      <c r="C1323" s="43"/>
    </row>
    <row r="1324" spans="3:3">
      <c r="C1324" s="43"/>
    </row>
    <row r="1325" spans="3:3">
      <c r="C1325" s="43"/>
    </row>
    <row r="1326" spans="3:3">
      <c r="C1326" s="43"/>
    </row>
    <row r="1327" spans="3:3">
      <c r="C1327" s="43"/>
    </row>
    <row r="1328" spans="3:3">
      <c r="C1328" s="43"/>
    </row>
    <row r="1329" spans="3:3">
      <c r="C1329" s="43"/>
    </row>
    <row r="1330" spans="3:3">
      <c r="C1330" s="43"/>
    </row>
    <row r="1331" spans="3:3">
      <c r="C1331" s="43"/>
    </row>
    <row r="1332" spans="3:3">
      <c r="C1332" s="43"/>
    </row>
    <row r="1333" spans="3:3">
      <c r="C1333" s="43"/>
    </row>
    <row r="1334" spans="3:3">
      <c r="C1334" s="43"/>
    </row>
    <row r="1335" spans="3:3">
      <c r="C1335" s="43"/>
    </row>
    <row r="1336" spans="3:3">
      <c r="C1336" s="43"/>
    </row>
    <row r="1337" spans="3:3">
      <c r="C1337" s="43"/>
    </row>
    <row r="1338" spans="3:3">
      <c r="C1338" s="43"/>
    </row>
    <row r="1339" spans="3:3">
      <c r="C1339" s="43"/>
    </row>
    <row r="1340" spans="3:3">
      <c r="C1340" s="43"/>
    </row>
    <row r="1341" spans="3:3">
      <c r="C1341" s="43"/>
    </row>
    <row r="1342" spans="3:3">
      <c r="C1342" s="43"/>
    </row>
    <row r="1343" spans="3:3">
      <c r="C1343" s="43"/>
    </row>
    <row r="1344" spans="3:3">
      <c r="C1344" s="43"/>
    </row>
    <row r="1345" spans="3:3">
      <c r="C1345" s="43"/>
    </row>
    <row r="1346" spans="3:3">
      <c r="C1346" s="43"/>
    </row>
    <row r="1347" spans="3:3">
      <c r="C1347" s="43"/>
    </row>
    <row r="1348" spans="3:3">
      <c r="C1348" s="43"/>
    </row>
    <row r="1349" spans="3:3">
      <c r="C1349" s="43"/>
    </row>
    <row r="1350" spans="3:3">
      <c r="C1350" s="43"/>
    </row>
    <row r="1351" spans="3:3">
      <c r="C1351" s="43"/>
    </row>
    <row r="1352" spans="3:3">
      <c r="C1352" s="43"/>
    </row>
    <row r="1353" spans="3:3">
      <c r="C1353" s="43"/>
    </row>
    <row r="1354" spans="3:3">
      <c r="C1354" s="43"/>
    </row>
    <row r="1355" spans="3:3">
      <c r="C1355" s="43"/>
    </row>
    <row r="1356" spans="3:3">
      <c r="C1356" s="43"/>
    </row>
    <row r="1357" spans="3:3">
      <c r="C1357" s="43"/>
    </row>
    <row r="1358" spans="3:3">
      <c r="C1358" s="43"/>
    </row>
    <row r="1359" spans="3:3">
      <c r="C1359" s="43"/>
    </row>
  </sheetData>
  <autoFilter ref="A5:Y5">
    <sortState ref="A6:Y66">
      <sortCondition descending="1" ref="X5"/>
    </sortState>
  </autoFilter>
  <mergeCells count="7">
    <mergeCell ref="A1:Y1"/>
    <mergeCell ref="A2:A4"/>
    <mergeCell ref="B2:B4"/>
    <mergeCell ref="C2:O2"/>
    <mergeCell ref="P2:V2"/>
    <mergeCell ref="X2:X3"/>
    <mergeCell ref="Y2:Y3"/>
  </mergeCells>
  <pageMargins left="0.25" right="0.25" top="0.75" bottom="0.75" header="0.3" footer="0.3"/>
  <pageSetup paperSize="12"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2"/>
  <sheetViews>
    <sheetView topLeftCell="A25" zoomScaleNormal="100" workbookViewId="0">
      <selection activeCell="C65" sqref="C65"/>
    </sheetView>
  </sheetViews>
  <sheetFormatPr defaultRowHeight="15"/>
  <cols>
    <col min="1" max="1" width="32.28515625" customWidth="1"/>
    <col min="2" max="2" width="18.140625" customWidth="1"/>
    <col min="3" max="3" width="19.85546875" customWidth="1"/>
    <col min="4" max="4" width="14.85546875" customWidth="1"/>
    <col min="257" max="257" width="32.28515625" customWidth="1"/>
    <col min="258" max="258" width="18.140625" customWidth="1"/>
    <col min="259" max="259" width="19.85546875" customWidth="1"/>
    <col min="260" max="260" width="14.85546875" customWidth="1"/>
    <col min="513" max="513" width="32.28515625" customWidth="1"/>
    <col min="514" max="514" width="18.140625" customWidth="1"/>
    <col min="515" max="515" width="19.85546875" customWidth="1"/>
    <col min="516" max="516" width="14.85546875" customWidth="1"/>
    <col min="769" max="769" width="32.28515625" customWidth="1"/>
    <col min="770" max="770" width="18.140625" customWidth="1"/>
    <col min="771" max="771" width="19.85546875" customWidth="1"/>
    <col min="772" max="772" width="14.85546875" customWidth="1"/>
    <col min="1025" max="1025" width="32.28515625" customWidth="1"/>
    <col min="1026" max="1026" width="18.140625" customWidth="1"/>
    <col min="1027" max="1027" width="19.85546875" customWidth="1"/>
    <col min="1028" max="1028" width="14.85546875" customWidth="1"/>
    <col min="1281" max="1281" width="32.28515625" customWidth="1"/>
    <col min="1282" max="1282" width="18.140625" customWidth="1"/>
    <col min="1283" max="1283" width="19.85546875" customWidth="1"/>
    <col min="1284" max="1284" width="14.85546875" customWidth="1"/>
    <col min="1537" max="1537" width="32.28515625" customWidth="1"/>
    <col min="1538" max="1538" width="18.140625" customWidth="1"/>
    <col min="1539" max="1539" width="19.85546875" customWidth="1"/>
    <col min="1540" max="1540" width="14.85546875" customWidth="1"/>
    <col min="1793" max="1793" width="32.28515625" customWidth="1"/>
    <col min="1794" max="1794" width="18.140625" customWidth="1"/>
    <col min="1795" max="1795" width="19.85546875" customWidth="1"/>
    <col min="1796" max="1796" width="14.85546875" customWidth="1"/>
    <col min="2049" max="2049" width="32.28515625" customWidth="1"/>
    <col min="2050" max="2050" width="18.140625" customWidth="1"/>
    <col min="2051" max="2051" width="19.85546875" customWidth="1"/>
    <col min="2052" max="2052" width="14.85546875" customWidth="1"/>
    <col min="2305" max="2305" width="32.28515625" customWidth="1"/>
    <col min="2306" max="2306" width="18.140625" customWidth="1"/>
    <col min="2307" max="2307" width="19.85546875" customWidth="1"/>
    <col min="2308" max="2308" width="14.85546875" customWidth="1"/>
    <col min="2561" max="2561" width="32.28515625" customWidth="1"/>
    <col min="2562" max="2562" width="18.140625" customWidth="1"/>
    <col min="2563" max="2563" width="19.85546875" customWidth="1"/>
    <col min="2564" max="2564" width="14.85546875" customWidth="1"/>
    <col min="2817" max="2817" width="32.28515625" customWidth="1"/>
    <col min="2818" max="2818" width="18.140625" customWidth="1"/>
    <col min="2819" max="2819" width="19.85546875" customWidth="1"/>
    <col min="2820" max="2820" width="14.85546875" customWidth="1"/>
    <col min="3073" max="3073" width="32.28515625" customWidth="1"/>
    <col min="3074" max="3074" width="18.140625" customWidth="1"/>
    <col min="3075" max="3075" width="19.85546875" customWidth="1"/>
    <col min="3076" max="3076" width="14.85546875" customWidth="1"/>
    <col min="3329" max="3329" width="32.28515625" customWidth="1"/>
    <col min="3330" max="3330" width="18.140625" customWidth="1"/>
    <col min="3331" max="3331" width="19.85546875" customWidth="1"/>
    <col min="3332" max="3332" width="14.85546875" customWidth="1"/>
    <col min="3585" max="3585" width="32.28515625" customWidth="1"/>
    <col min="3586" max="3586" width="18.140625" customWidth="1"/>
    <col min="3587" max="3587" width="19.85546875" customWidth="1"/>
    <col min="3588" max="3588" width="14.85546875" customWidth="1"/>
    <col min="3841" max="3841" width="32.28515625" customWidth="1"/>
    <col min="3842" max="3842" width="18.140625" customWidth="1"/>
    <col min="3843" max="3843" width="19.85546875" customWidth="1"/>
    <col min="3844" max="3844" width="14.85546875" customWidth="1"/>
    <col min="4097" max="4097" width="32.28515625" customWidth="1"/>
    <col min="4098" max="4098" width="18.140625" customWidth="1"/>
    <col min="4099" max="4099" width="19.85546875" customWidth="1"/>
    <col min="4100" max="4100" width="14.85546875" customWidth="1"/>
    <col min="4353" max="4353" width="32.28515625" customWidth="1"/>
    <col min="4354" max="4354" width="18.140625" customWidth="1"/>
    <col min="4355" max="4355" width="19.85546875" customWidth="1"/>
    <col min="4356" max="4356" width="14.85546875" customWidth="1"/>
    <col min="4609" max="4609" width="32.28515625" customWidth="1"/>
    <col min="4610" max="4610" width="18.140625" customWidth="1"/>
    <col min="4611" max="4611" width="19.85546875" customWidth="1"/>
    <col min="4612" max="4612" width="14.85546875" customWidth="1"/>
    <col min="4865" max="4865" width="32.28515625" customWidth="1"/>
    <col min="4866" max="4866" width="18.140625" customWidth="1"/>
    <col min="4867" max="4867" width="19.85546875" customWidth="1"/>
    <col min="4868" max="4868" width="14.85546875" customWidth="1"/>
    <col min="5121" max="5121" width="32.28515625" customWidth="1"/>
    <col min="5122" max="5122" width="18.140625" customWidth="1"/>
    <col min="5123" max="5123" width="19.85546875" customWidth="1"/>
    <col min="5124" max="5124" width="14.85546875" customWidth="1"/>
    <col min="5377" max="5377" width="32.28515625" customWidth="1"/>
    <col min="5378" max="5378" width="18.140625" customWidth="1"/>
    <col min="5379" max="5379" width="19.85546875" customWidth="1"/>
    <col min="5380" max="5380" width="14.85546875" customWidth="1"/>
    <col min="5633" max="5633" width="32.28515625" customWidth="1"/>
    <col min="5634" max="5634" width="18.140625" customWidth="1"/>
    <col min="5635" max="5635" width="19.85546875" customWidth="1"/>
    <col min="5636" max="5636" width="14.85546875" customWidth="1"/>
    <col min="5889" max="5889" width="32.28515625" customWidth="1"/>
    <col min="5890" max="5890" width="18.140625" customWidth="1"/>
    <col min="5891" max="5891" width="19.85546875" customWidth="1"/>
    <col min="5892" max="5892" width="14.85546875" customWidth="1"/>
    <col min="6145" max="6145" width="32.28515625" customWidth="1"/>
    <col min="6146" max="6146" width="18.140625" customWidth="1"/>
    <col min="6147" max="6147" width="19.85546875" customWidth="1"/>
    <col min="6148" max="6148" width="14.85546875" customWidth="1"/>
    <col min="6401" max="6401" width="32.28515625" customWidth="1"/>
    <col min="6402" max="6402" width="18.140625" customWidth="1"/>
    <col min="6403" max="6403" width="19.85546875" customWidth="1"/>
    <col min="6404" max="6404" width="14.85546875" customWidth="1"/>
    <col min="6657" max="6657" width="32.28515625" customWidth="1"/>
    <col min="6658" max="6658" width="18.140625" customWidth="1"/>
    <col min="6659" max="6659" width="19.85546875" customWidth="1"/>
    <col min="6660" max="6660" width="14.85546875" customWidth="1"/>
    <col min="6913" max="6913" width="32.28515625" customWidth="1"/>
    <col min="6914" max="6914" width="18.140625" customWidth="1"/>
    <col min="6915" max="6915" width="19.85546875" customWidth="1"/>
    <col min="6916" max="6916" width="14.85546875" customWidth="1"/>
    <col min="7169" max="7169" width="32.28515625" customWidth="1"/>
    <col min="7170" max="7170" width="18.140625" customWidth="1"/>
    <col min="7171" max="7171" width="19.85546875" customWidth="1"/>
    <col min="7172" max="7172" width="14.85546875" customWidth="1"/>
    <col min="7425" max="7425" width="32.28515625" customWidth="1"/>
    <col min="7426" max="7426" width="18.140625" customWidth="1"/>
    <col min="7427" max="7427" width="19.85546875" customWidth="1"/>
    <col min="7428" max="7428" width="14.85546875" customWidth="1"/>
    <col min="7681" max="7681" width="32.28515625" customWidth="1"/>
    <col min="7682" max="7682" width="18.140625" customWidth="1"/>
    <col min="7683" max="7683" width="19.85546875" customWidth="1"/>
    <col min="7684" max="7684" width="14.85546875" customWidth="1"/>
    <col min="7937" max="7937" width="32.28515625" customWidth="1"/>
    <col min="7938" max="7938" width="18.140625" customWidth="1"/>
    <col min="7939" max="7939" width="19.85546875" customWidth="1"/>
    <col min="7940" max="7940" width="14.85546875" customWidth="1"/>
    <col min="8193" max="8193" width="32.28515625" customWidth="1"/>
    <col min="8194" max="8194" width="18.140625" customWidth="1"/>
    <col min="8195" max="8195" width="19.85546875" customWidth="1"/>
    <col min="8196" max="8196" width="14.85546875" customWidth="1"/>
    <col min="8449" max="8449" width="32.28515625" customWidth="1"/>
    <col min="8450" max="8450" width="18.140625" customWidth="1"/>
    <col min="8451" max="8451" width="19.85546875" customWidth="1"/>
    <col min="8452" max="8452" width="14.85546875" customWidth="1"/>
    <col min="8705" max="8705" width="32.28515625" customWidth="1"/>
    <col min="8706" max="8706" width="18.140625" customWidth="1"/>
    <col min="8707" max="8707" width="19.85546875" customWidth="1"/>
    <col min="8708" max="8708" width="14.85546875" customWidth="1"/>
    <col min="8961" max="8961" width="32.28515625" customWidth="1"/>
    <col min="8962" max="8962" width="18.140625" customWidth="1"/>
    <col min="8963" max="8963" width="19.85546875" customWidth="1"/>
    <col min="8964" max="8964" width="14.85546875" customWidth="1"/>
    <col min="9217" max="9217" width="32.28515625" customWidth="1"/>
    <col min="9218" max="9218" width="18.140625" customWidth="1"/>
    <col min="9219" max="9219" width="19.85546875" customWidth="1"/>
    <col min="9220" max="9220" width="14.85546875" customWidth="1"/>
    <col min="9473" max="9473" width="32.28515625" customWidth="1"/>
    <col min="9474" max="9474" width="18.140625" customWidth="1"/>
    <col min="9475" max="9475" width="19.85546875" customWidth="1"/>
    <col min="9476" max="9476" width="14.85546875" customWidth="1"/>
    <col min="9729" max="9729" width="32.28515625" customWidth="1"/>
    <col min="9730" max="9730" width="18.140625" customWidth="1"/>
    <col min="9731" max="9731" width="19.85546875" customWidth="1"/>
    <col min="9732" max="9732" width="14.85546875" customWidth="1"/>
    <col min="9985" max="9985" width="32.28515625" customWidth="1"/>
    <col min="9986" max="9986" width="18.140625" customWidth="1"/>
    <col min="9987" max="9987" width="19.85546875" customWidth="1"/>
    <col min="9988" max="9988" width="14.85546875" customWidth="1"/>
    <col min="10241" max="10241" width="32.28515625" customWidth="1"/>
    <col min="10242" max="10242" width="18.140625" customWidth="1"/>
    <col min="10243" max="10243" width="19.85546875" customWidth="1"/>
    <col min="10244" max="10244" width="14.85546875" customWidth="1"/>
    <col min="10497" max="10497" width="32.28515625" customWidth="1"/>
    <col min="10498" max="10498" width="18.140625" customWidth="1"/>
    <col min="10499" max="10499" width="19.85546875" customWidth="1"/>
    <col min="10500" max="10500" width="14.85546875" customWidth="1"/>
    <col min="10753" max="10753" width="32.28515625" customWidth="1"/>
    <col min="10754" max="10754" width="18.140625" customWidth="1"/>
    <col min="10755" max="10755" width="19.85546875" customWidth="1"/>
    <col min="10756" max="10756" width="14.85546875" customWidth="1"/>
    <col min="11009" max="11009" width="32.28515625" customWidth="1"/>
    <col min="11010" max="11010" width="18.140625" customWidth="1"/>
    <col min="11011" max="11011" width="19.85546875" customWidth="1"/>
    <col min="11012" max="11012" width="14.85546875" customWidth="1"/>
    <col min="11265" max="11265" width="32.28515625" customWidth="1"/>
    <col min="11266" max="11266" width="18.140625" customWidth="1"/>
    <col min="11267" max="11267" width="19.85546875" customWidth="1"/>
    <col min="11268" max="11268" width="14.85546875" customWidth="1"/>
    <col min="11521" max="11521" width="32.28515625" customWidth="1"/>
    <col min="11522" max="11522" width="18.140625" customWidth="1"/>
    <col min="11523" max="11523" width="19.85546875" customWidth="1"/>
    <col min="11524" max="11524" width="14.85546875" customWidth="1"/>
    <col min="11777" max="11777" width="32.28515625" customWidth="1"/>
    <col min="11778" max="11778" width="18.140625" customWidth="1"/>
    <col min="11779" max="11779" width="19.85546875" customWidth="1"/>
    <col min="11780" max="11780" width="14.85546875" customWidth="1"/>
    <col min="12033" max="12033" width="32.28515625" customWidth="1"/>
    <col min="12034" max="12034" width="18.140625" customWidth="1"/>
    <col min="12035" max="12035" width="19.85546875" customWidth="1"/>
    <col min="12036" max="12036" width="14.85546875" customWidth="1"/>
    <col min="12289" max="12289" width="32.28515625" customWidth="1"/>
    <col min="12290" max="12290" width="18.140625" customWidth="1"/>
    <col min="12291" max="12291" width="19.85546875" customWidth="1"/>
    <col min="12292" max="12292" width="14.85546875" customWidth="1"/>
    <col min="12545" max="12545" width="32.28515625" customWidth="1"/>
    <col min="12546" max="12546" width="18.140625" customWidth="1"/>
    <col min="12547" max="12547" width="19.85546875" customWidth="1"/>
    <col min="12548" max="12548" width="14.85546875" customWidth="1"/>
    <col min="12801" max="12801" width="32.28515625" customWidth="1"/>
    <col min="12802" max="12802" width="18.140625" customWidth="1"/>
    <col min="12803" max="12803" width="19.85546875" customWidth="1"/>
    <col min="12804" max="12804" width="14.85546875" customWidth="1"/>
    <col min="13057" max="13057" width="32.28515625" customWidth="1"/>
    <col min="13058" max="13058" width="18.140625" customWidth="1"/>
    <col min="13059" max="13059" width="19.85546875" customWidth="1"/>
    <col min="13060" max="13060" width="14.85546875" customWidth="1"/>
    <col min="13313" max="13313" width="32.28515625" customWidth="1"/>
    <col min="13314" max="13314" width="18.140625" customWidth="1"/>
    <col min="13315" max="13315" width="19.85546875" customWidth="1"/>
    <col min="13316" max="13316" width="14.85546875" customWidth="1"/>
    <col min="13569" max="13569" width="32.28515625" customWidth="1"/>
    <col min="13570" max="13570" width="18.140625" customWidth="1"/>
    <col min="13571" max="13571" width="19.85546875" customWidth="1"/>
    <col min="13572" max="13572" width="14.85546875" customWidth="1"/>
    <col min="13825" max="13825" width="32.28515625" customWidth="1"/>
    <col min="13826" max="13826" width="18.140625" customWidth="1"/>
    <col min="13827" max="13827" width="19.85546875" customWidth="1"/>
    <col min="13828" max="13828" width="14.85546875" customWidth="1"/>
    <col min="14081" max="14081" width="32.28515625" customWidth="1"/>
    <col min="14082" max="14082" width="18.140625" customWidth="1"/>
    <col min="14083" max="14083" width="19.85546875" customWidth="1"/>
    <col min="14084" max="14084" width="14.85546875" customWidth="1"/>
    <col min="14337" max="14337" width="32.28515625" customWidth="1"/>
    <col min="14338" max="14338" width="18.140625" customWidth="1"/>
    <col min="14339" max="14339" width="19.85546875" customWidth="1"/>
    <col min="14340" max="14340" width="14.85546875" customWidth="1"/>
    <col min="14593" max="14593" width="32.28515625" customWidth="1"/>
    <col min="14594" max="14594" width="18.140625" customWidth="1"/>
    <col min="14595" max="14595" width="19.85546875" customWidth="1"/>
    <col min="14596" max="14596" width="14.85546875" customWidth="1"/>
    <col min="14849" max="14849" width="32.28515625" customWidth="1"/>
    <col min="14850" max="14850" width="18.140625" customWidth="1"/>
    <col min="14851" max="14851" width="19.85546875" customWidth="1"/>
    <col min="14852" max="14852" width="14.85546875" customWidth="1"/>
    <col min="15105" max="15105" width="32.28515625" customWidth="1"/>
    <col min="15106" max="15106" width="18.140625" customWidth="1"/>
    <col min="15107" max="15107" width="19.85546875" customWidth="1"/>
    <col min="15108" max="15108" width="14.85546875" customWidth="1"/>
    <col min="15361" max="15361" width="32.28515625" customWidth="1"/>
    <col min="15362" max="15362" width="18.140625" customWidth="1"/>
    <col min="15363" max="15363" width="19.85546875" customWidth="1"/>
    <col min="15364" max="15364" width="14.85546875" customWidth="1"/>
    <col min="15617" max="15617" width="32.28515625" customWidth="1"/>
    <col min="15618" max="15618" width="18.140625" customWidth="1"/>
    <col min="15619" max="15619" width="19.85546875" customWidth="1"/>
    <col min="15620" max="15620" width="14.85546875" customWidth="1"/>
    <col min="15873" max="15873" width="32.28515625" customWidth="1"/>
    <col min="15874" max="15874" width="18.140625" customWidth="1"/>
    <col min="15875" max="15875" width="19.85546875" customWidth="1"/>
    <col min="15876" max="15876" width="14.85546875" customWidth="1"/>
    <col min="16129" max="16129" width="32.28515625" customWidth="1"/>
    <col min="16130" max="16130" width="18.140625" customWidth="1"/>
    <col min="16131" max="16131" width="19.85546875" customWidth="1"/>
    <col min="16132" max="16132" width="14.85546875" customWidth="1"/>
  </cols>
  <sheetData>
    <row r="1" spans="1:4" ht="60">
      <c r="A1" s="48" t="s">
        <v>104</v>
      </c>
      <c r="B1" s="49" t="s">
        <v>105</v>
      </c>
      <c r="C1" s="50" t="s">
        <v>106</v>
      </c>
      <c r="D1" s="50" t="s">
        <v>107</v>
      </c>
    </row>
    <row r="2" spans="1:4" ht="16.5" customHeight="1">
      <c r="A2" s="51" t="s">
        <v>61</v>
      </c>
      <c r="B2" s="52">
        <v>4187</v>
      </c>
      <c r="C2" s="53">
        <v>1460</v>
      </c>
      <c r="D2" s="54">
        <f>ROUNDDOWN(C2/B2*100,0)</f>
        <v>34</v>
      </c>
    </row>
    <row r="3" spans="1:4" ht="16.5" customHeight="1">
      <c r="A3" s="27" t="s">
        <v>49</v>
      </c>
      <c r="B3" s="52">
        <v>29053</v>
      </c>
      <c r="C3" s="61">
        <v>29053</v>
      </c>
      <c r="D3" s="54">
        <f t="shared" ref="D3:D61" si="0">ROUNDDOWN(C3/B3*100,0)</f>
        <v>100</v>
      </c>
    </row>
    <row r="4" spans="1:4" ht="16.5" customHeight="1">
      <c r="A4" s="51" t="s">
        <v>71</v>
      </c>
      <c r="B4" s="52">
        <v>3551</v>
      </c>
      <c r="C4" s="53">
        <v>1032</v>
      </c>
      <c r="D4" s="54">
        <f t="shared" si="0"/>
        <v>29</v>
      </c>
    </row>
    <row r="5" spans="1:4" ht="16.5" customHeight="1">
      <c r="A5" s="51" t="s">
        <v>67</v>
      </c>
      <c r="B5" s="52">
        <v>3799</v>
      </c>
      <c r="C5" s="53">
        <v>1372</v>
      </c>
      <c r="D5" s="54">
        <f t="shared" si="0"/>
        <v>36</v>
      </c>
    </row>
    <row r="6" spans="1:4" ht="16.5" customHeight="1">
      <c r="A6" s="51" t="s">
        <v>82</v>
      </c>
      <c r="B6" s="52">
        <v>11717</v>
      </c>
      <c r="C6" s="53">
        <v>937</v>
      </c>
      <c r="D6" s="54">
        <f t="shared" si="0"/>
        <v>7</v>
      </c>
    </row>
    <row r="7" spans="1:4" ht="16.5" customHeight="1">
      <c r="A7" s="51" t="s">
        <v>103</v>
      </c>
      <c r="B7" s="52">
        <v>1881</v>
      </c>
      <c r="C7" s="53">
        <v>39</v>
      </c>
      <c r="D7" s="54">
        <f t="shared" si="0"/>
        <v>2</v>
      </c>
    </row>
    <row r="8" spans="1:4" ht="16.5" customHeight="1">
      <c r="A8" s="51" t="s">
        <v>53</v>
      </c>
      <c r="B8" s="52">
        <v>4551</v>
      </c>
      <c r="C8" s="53">
        <v>1901</v>
      </c>
      <c r="D8" s="54">
        <f t="shared" si="0"/>
        <v>41</v>
      </c>
    </row>
    <row r="9" spans="1:4" ht="16.5" customHeight="1">
      <c r="A9" s="51" t="s">
        <v>100</v>
      </c>
      <c r="B9" s="52">
        <v>2309</v>
      </c>
      <c r="C9" s="53">
        <v>310</v>
      </c>
      <c r="D9" s="54">
        <f t="shared" si="0"/>
        <v>13</v>
      </c>
    </row>
    <row r="10" spans="1:4" ht="16.5" customHeight="1">
      <c r="A10" s="51" t="s">
        <v>96</v>
      </c>
      <c r="B10" s="52">
        <v>10937</v>
      </c>
      <c r="C10" s="53">
        <v>947</v>
      </c>
      <c r="D10" s="54">
        <f t="shared" si="0"/>
        <v>8</v>
      </c>
    </row>
    <row r="11" spans="1:4" ht="27" customHeight="1">
      <c r="A11" s="51" t="s">
        <v>101</v>
      </c>
      <c r="B11" s="52">
        <v>4237</v>
      </c>
      <c r="C11" s="53">
        <v>446</v>
      </c>
      <c r="D11" s="54">
        <f t="shared" si="0"/>
        <v>10</v>
      </c>
    </row>
    <row r="12" spans="1:4" ht="29.25" customHeight="1">
      <c r="A12" s="51" t="s">
        <v>84</v>
      </c>
      <c r="B12" s="52">
        <v>1485</v>
      </c>
      <c r="C12" s="53">
        <v>793</v>
      </c>
      <c r="D12" s="54">
        <f t="shared" si="0"/>
        <v>53</v>
      </c>
    </row>
    <row r="13" spans="1:4" ht="16.5" customHeight="1">
      <c r="A13" s="51" t="s">
        <v>93</v>
      </c>
      <c r="B13" s="52">
        <v>3486</v>
      </c>
      <c r="C13" s="53">
        <v>356</v>
      </c>
      <c r="D13" s="54">
        <f t="shared" si="0"/>
        <v>10</v>
      </c>
    </row>
    <row r="14" spans="1:4" ht="15.75" customHeight="1">
      <c r="A14" s="51" t="s">
        <v>64</v>
      </c>
      <c r="B14" s="52">
        <v>2801</v>
      </c>
      <c r="C14" s="53">
        <v>1843</v>
      </c>
      <c r="D14" s="54">
        <f t="shared" si="0"/>
        <v>65</v>
      </c>
    </row>
    <row r="15" spans="1:4" ht="15.75">
      <c r="A15" s="51" t="s">
        <v>79</v>
      </c>
      <c r="B15" s="52">
        <v>9672</v>
      </c>
      <c r="C15" s="53">
        <v>4228</v>
      </c>
      <c r="D15" s="54">
        <f t="shared" si="0"/>
        <v>43</v>
      </c>
    </row>
    <row r="16" spans="1:4" ht="15.75" customHeight="1">
      <c r="A16" s="51" t="s">
        <v>90</v>
      </c>
      <c r="B16" s="52">
        <v>15748</v>
      </c>
      <c r="C16" s="53">
        <v>290</v>
      </c>
      <c r="D16" s="54">
        <f t="shared" si="0"/>
        <v>1</v>
      </c>
    </row>
    <row r="17" spans="1:4" ht="15.75">
      <c r="A17" s="51" t="s">
        <v>86</v>
      </c>
      <c r="B17" s="52">
        <v>4615</v>
      </c>
      <c r="C17" s="53">
        <v>1196</v>
      </c>
      <c r="D17" s="54">
        <f t="shared" si="0"/>
        <v>25</v>
      </c>
    </row>
    <row r="18" spans="1:4" ht="15.75" customHeight="1">
      <c r="A18" s="51" t="s">
        <v>63</v>
      </c>
      <c r="B18" s="52">
        <v>5159</v>
      </c>
      <c r="C18" s="53">
        <v>1745</v>
      </c>
      <c r="D18" s="54">
        <f t="shared" si="0"/>
        <v>33</v>
      </c>
    </row>
    <row r="19" spans="1:4" ht="16.5" customHeight="1">
      <c r="A19" s="51" t="s">
        <v>44</v>
      </c>
      <c r="B19" s="52">
        <v>3988</v>
      </c>
      <c r="C19" s="53">
        <v>3988</v>
      </c>
      <c r="D19" s="54">
        <f t="shared" si="0"/>
        <v>100</v>
      </c>
    </row>
    <row r="20" spans="1:4" ht="16.5" customHeight="1">
      <c r="A20" s="55" t="s">
        <v>78</v>
      </c>
      <c r="B20" s="56">
        <v>21321</v>
      </c>
      <c r="C20" s="53">
        <v>3736</v>
      </c>
      <c r="D20" s="54">
        <f t="shared" si="0"/>
        <v>17</v>
      </c>
    </row>
    <row r="21" spans="1:4" ht="16.5" customHeight="1">
      <c r="A21" s="57" t="s">
        <v>62</v>
      </c>
      <c r="B21" s="56">
        <v>13705</v>
      </c>
      <c r="C21" s="53">
        <v>4929</v>
      </c>
      <c r="D21" s="54">
        <f t="shared" si="0"/>
        <v>35</v>
      </c>
    </row>
    <row r="22" spans="1:4" ht="16.5" customHeight="1">
      <c r="A22" s="51" t="s">
        <v>72</v>
      </c>
      <c r="B22" s="52">
        <v>2364</v>
      </c>
      <c r="C22" s="53">
        <v>804</v>
      </c>
      <c r="D22" s="54">
        <f t="shared" si="0"/>
        <v>34</v>
      </c>
    </row>
    <row r="23" spans="1:4" ht="16.5" customHeight="1">
      <c r="A23" s="51" t="s">
        <v>52</v>
      </c>
      <c r="B23" s="52">
        <v>5918</v>
      </c>
      <c r="C23" s="53">
        <v>4191</v>
      </c>
      <c r="D23" s="54">
        <f t="shared" si="0"/>
        <v>70</v>
      </c>
    </row>
    <row r="24" spans="1:4" ht="16.5" customHeight="1">
      <c r="A24" s="51" t="s">
        <v>56</v>
      </c>
      <c r="B24" s="52">
        <v>3721</v>
      </c>
      <c r="C24" s="53">
        <v>3352</v>
      </c>
      <c r="D24" s="54">
        <f t="shared" si="0"/>
        <v>90</v>
      </c>
    </row>
    <row r="25" spans="1:4" ht="16.5" customHeight="1">
      <c r="A25" s="51" t="s">
        <v>95</v>
      </c>
      <c r="B25" s="52">
        <v>1984</v>
      </c>
      <c r="C25" s="53">
        <v>245</v>
      </c>
      <c r="D25" s="54">
        <f t="shared" si="0"/>
        <v>12</v>
      </c>
    </row>
    <row r="26" spans="1:4" ht="16.5" customHeight="1">
      <c r="A26" s="51" t="s">
        <v>59</v>
      </c>
      <c r="B26" s="52">
        <v>23408</v>
      </c>
      <c r="C26" s="53">
        <v>1378</v>
      </c>
      <c r="D26" s="54">
        <f t="shared" si="0"/>
        <v>5</v>
      </c>
    </row>
    <row r="27" spans="1:4" ht="16.5" customHeight="1">
      <c r="A27" s="51" t="s">
        <v>80</v>
      </c>
      <c r="B27" s="52">
        <v>6232</v>
      </c>
      <c r="C27" s="53">
        <v>476</v>
      </c>
      <c r="D27" s="54">
        <f t="shared" si="0"/>
        <v>7</v>
      </c>
    </row>
    <row r="28" spans="1:4" ht="16.5" customHeight="1">
      <c r="A28" s="51" t="s">
        <v>99</v>
      </c>
      <c r="B28" s="52">
        <v>2917</v>
      </c>
      <c r="C28" s="53">
        <v>209</v>
      </c>
      <c r="D28" s="54">
        <f t="shared" si="0"/>
        <v>7</v>
      </c>
    </row>
    <row r="29" spans="1:4" ht="15.75">
      <c r="A29" s="55" t="s">
        <v>68</v>
      </c>
      <c r="B29" s="56">
        <v>1400</v>
      </c>
      <c r="C29" s="53">
        <v>941</v>
      </c>
      <c r="D29" s="54">
        <f t="shared" si="0"/>
        <v>67</v>
      </c>
    </row>
    <row r="30" spans="1:4" ht="16.5" customHeight="1">
      <c r="A30" s="51" t="s">
        <v>102</v>
      </c>
      <c r="B30" s="52">
        <v>4610</v>
      </c>
      <c r="C30" s="53">
        <v>0</v>
      </c>
      <c r="D30" s="54">
        <f t="shared" si="0"/>
        <v>0</v>
      </c>
    </row>
    <row r="31" spans="1:4" ht="16.5" customHeight="1">
      <c r="A31" s="51" t="s">
        <v>91</v>
      </c>
      <c r="B31" s="52">
        <v>3607</v>
      </c>
      <c r="C31" s="53">
        <v>1353</v>
      </c>
      <c r="D31" s="54">
        <f t="shared" si="0"/>
        <v>37</v>
      </c>
    </row>
    <row r="32" spans="1:4" ht="28.5" customHeight="1">
      <c r="A32" s="51" t="s">
        <v>74</v>
      </c>
      <c r="B32" s="52">
        <v>3167</v>
      </c>
      <c r="C32" s="53">
        <v>859</v>
      </c>
      <c r="D32" s="54">
        <f t="shared" si="0"/>
        <v>27</v>
      </c>
    </row>
    <row r="33" spans="1:4" ht="16.5" customHeight="1">
      <c r="A33" s="51" t="s">
        <v>57</v>
      </c>
      <c r="B33" s="52">
        <v>339238</v>
      </c>
      <c r="C33" s="53">
        <v>53533</v>
      </c>
      <c r="D33" s="54">
        <f t="shared" si="0"/>
        <v>15</v>
      </c>
    </row>
    <row r="34" spans="1:4" ht="16.5" customHeight="1">
      <c r="A34" s="51" t="s">
        <v>60</v>
      </c>
      <c r="B34" s="52">
        <v>10005</v>
      </c>
      <c r="C34" s="53">
        <v>5842</v>
      </c>
      <c r="D34" s="54">
        <f t="shared" si="0"/>
        <v>58</v>
      </c>
    </row>
    <row r="35" spans="1:4" ht="16.5" customHeight="1">
      <c r="A35" s="51" t="s">
        <v>45</v>
      </c>
      <c r="B35" s="52">
        <v>16588</v>
      </c>
      <c r="C35" s="61">
        <v>16588</v>
      </c>
      <c r="D35" s="54">
        <f t="shared" si="0"/>
        <v>100</v>
      </c>
    </row>
    <row r="36" spans="1:4" ht="18" customHeight="1">
      <c r="A36" s="51" t="s">
        <v>94</v>
      </c>
      <c r="B36" s="52">
        <v>3168</v>
      </c>
      <c r="C36" s="53">
        <v>266</v>
      </c>
      <c r="D36" s="54">
        <f t="shared" si="0"/>
        <v>8</v>
      </c>
    </row>
    <row r="37" spans="1:4" ht="16.5" customHeight="1">
      <c r="A37" s="51" t="s">
        <v>50</v>
      </c>
      <c r="B37" s="52">
        <v>17409</v>
      </c>
      <c r="C37" s="53">
        <v>3144</v>
      </c>
      <c r="D37" s="54">
        <f t="shared" si="0"/>
        <v>18</v>
      </c>
    </row>
    <row r="38" spans="1:4" ht="16.5" customHeight="1">
      <c r="A38" s="51" t="s">
        <v>55</v>
      </c>
      <c r="B38" s="52">
        <v>6153</v>
      </c>
      <c r="C38" s="53">
        <v>1272</v>
      </c>
      <c r="D38" s="54">
        <f t="shared" si="0"/>
        <v>20</v>
      </c>
    </row>
    <row r="39" spans="1:4" ht="16.5" customHeight="1">
      <c r="A39" s="51" t="s">
        <v>85</v>
      </c>
      <c r="B39" s="52">
        <v>3252</v>
      </c>
      <c r="C39" s="53">
        <v>621</v>
      </c>
      <c r="D39" s="54">
        <f t="shared" si="0"/>
        <v>19</v>
      </c>
    </row>
    <row r="40" spans="1:4" ht="15.75">
      <c r="A40" s="51" t="s">
        <v>54</v>
      </c>
      <c r="B40" s="52">
        <v>11226</v>
      </c>
      <c r="C40" s="53">
        <v>3830</v>
      </c>
      <c r="D40" s="54">
        <f t="shared" si="0"/>
        <v>34</v>
      </c>
    </row>
    <row r="41" spans="1:4" ht="16.5" customHeight="1">
      <c r="A41" s="51" t="s">
        <v>88</v>
      </c>
      <c r="B41" s="52">
        <v>5258</v>
      </c>
      <c r="C41" s="53">
        <v>1325</v>
      </c>
      <c r="D41" s="54">
        <f t="shared" si="0"/>
        <v>25</v>
      </c>
    </row>
    <row r="42" spans="1:4" ht="27.75" customHeight="1">
      <c r="A42" s="51" t="s">
        <v>97</v>
      </c>
      <c r="B42" s="52">
        <v>6799</v>
      </c>
      <c r="C42" s="53">
        <v>9</v>
      </c>
      <c r="D42" s="54">
        <f t="shared" si="0"/>
        <v>0</v>
      </c>
    </row>
    <row r="43" spans="1:4" ht="27" customHeight="1">
      <c r="A43" s="51" t="s">
        <v>43</v>
      </c>
      <c r="B43" s="52">
        <v>2714</v>
      </c>
      <c r="C43" s="53">
        <v>2714</v>
      </c>
      <c r="D43" s="54">
        <f t="shared" si="0"/>
        <v>100</v>
      </c>
    </row>
    <row r="44" spans="1:4" ht="15.75">
      <c r="A44" s="51" t="s">
        <v>73</v>
      </c>
      <c r="B44" s="52">
        <v>57413</v>
      </c>
      <c r="C44" s="53">
        <v>1606</v>
      </c>
      <c r="D44" s="54">
        <f t="shared" si="0"/>
        <v>2</v>
      </c>
    </row>
    <row r="45" spans="1:4" ht="16.5" customHeight="1">
      <c r="A45" s="51" t="s">
        <v>81</v>
      </c>
      <c r="B45" s="52">
        <v>1787</v>
      </c>
      <c r="C45" s="53">
        <v>388</v>
      </c>
      <c r="D45" s="54">
        <f t="shared" si="0"/>
        <v>21</v>
      </c>
    </row>
    <row r="46" spans="1:4" ht="29.25" customHeight="1">
      <c r="A46" s="27" t="s">
        <v>98</v>
      </c>
      <c r="B46" s="52">
        <v>1446</v>
      </c>
      <c r="C46" s="53">
        <v>658</v>
      </c>
      <c r="D46" s="54">
        <f t="shared" si="0"/>
        <v>45</v>
      </c>
    </row>
    <row r="47" spans="1:4" ht="16.5" customHeight="1">
      <c r="A47" s="51" t="s">
        <v>92</v>
      </c>
      <c r="B47" s="52">
        <v>7396</v>
      </c>
      <c r="C47" s="53">
        <v>2684</v>
      </c>
      <c r="D47" s="54">
        <f t="shared" si="0"/>
        <v>36</v>
      </c>
    </row>
    <row r="48" spans="1:4" ht="18" customHeight="1">
      <c r="A48" s="51" t="s">
        <v>46</v>
      </c>
      <c r="B48" s="52">
        <v>2245</v>
      </c>
      <c r="C48" s="53">
        <v>1791</v>
      </c>
      <c r="D48" s="54">
        <f t="shared" si="0"/>
        <v>79</v>
      </c>
    </row>
    <row r="49" spans="1:4" ht="30.75" customHeight="1">
      <c r="A49" s="51" t="s">
        <v>70</v>
      </c>
      <c r="B49" s="52">
        <v>2431</v>
      </c>
      <c r="C49" s="53">
        <v>550</v>
      </c>
      <c r="D49" s="54">
        <f t="shared" si="0"/>
        <v>22</v>
      </c>
    </row>
    <row r="50" spans="1:4" ht="15.75">
      <c r="A50" s="57" t="s">
        <v>66</v>
      </c>
      <c r="B50" s="58">
        <v>4759</v>
      </c>
      <c r="C50" s="53">
        <v>575</v>
      </c>
      <c r="D50" s="54">
        <f t="shared" si="0"/>
        <v>12</v>
      </c>
    </row>
    <row r="51" spans="1:4" ht="16.5" customHeight="1">
      <c r="A51" s="51" t="s">
        <v>89</v>
      </c>
      <c r="B51" s="52">
        <v>9585</v>
      </c>
      <c r="C51" s="53">
        <v>607</v>
      </c>
      <c r="D51" s="54">
        <f t="shared" si="0"/>
        <v>6</v>
      </c>
    </row>
    <row r="52" spans="1:4" ht="27" customHeight="1">
      <c r="A52" s="51" t="s">
        <v>75</v>
      </c>
      <c r="B52" s="52">
        <v>4303</v>
      </c>
      <c r="C52" s="53">
        <v>559</v>
      </c>
      <c r="D52" s="54">
        <f t="shared" si="0"/>
        <v>12</v>
      </c>
    </row>
    <row r="53" spans="1:4" ht="45" customHeight="1">
      <c r="A53" s="51" t="s">
        <v>69</v>
      </c>
      <c r="B53" s="52">
        <v>8993</v>
      </c>
      <c r="C53" s="53">
        <v>376</v>
      </c>
      <c r="D53" s="59">
        <f t="shared" si="0"/>
        <v>4</v>
      </c>
    </row>
    <row r="54" spans="1:4" ht="15.75">
      <c r="A54" s="51" t="s">
        <v>87</v>
      </c>
      <c r="B54" s="52">
        <v>2476</v>
      </c>
      <c r="C54" s="53">
        <v>790</v>
      </c>
      <c r="D54" s="54">
        <f t="shared" si="0"/>
        <v>31</v>
      </c>
    </row>
    <row r="55" spans="1:4" ht="16.5" customHeight="1">
      <c r="A55" s="51" t="s">
        <v>77</v>
      </c>
      <c r="B55" s="52">
        <v>4025</v>
      </c>
      <c r="C55" s="53">
        <v>1645</v>
      </c>
      <c r="D55" s="54">
        <f t="shared" si="0"/>
        <v>40</v>
      </c>
    </row>
    <row r="56" spans="1:4" ht="32.25" customHeight="1">
      <c r="A56" s="51" t="s">
        <v>83</v>
      </c>
      <c r="B56" s="52">
        <v>1694</v>
      </c>
      <c r="C56" s="53">
        <v>248</v>
      </c>
      <c r="D56" s="54">
        <f t="shared" si="0"/>
        <v>14</v>
      </c>
    </row>
    <row r="57" spans="1:4" ht="16.5" customHeight="1">
      <c r="A57" s="51" t="s">
        <v>65</v>
      </c>
      <c r="B57" s="52">
        <v>7725</v>
      </c>
      <c r="C57" s="53">
        <v>2103</v>
      </c>
      <c r="D57" s="54">
        <f t="shared" si="0"/>
        <v>27</v>
      </c>
    </row>
    <row r="58" spans="1:4" ht="18" customHeight="1">
      <c r="A58" s="51" t="s">
        <v>51</v>
      </c>
      <c r="B58" s="52">
        <v>4678</v>
      </c>
      <c r="C58" s="53">
        <v>4678</v>
      </c>
      <c r="D58" s="54">
        <f t="shared" si="0"/>
        <v>100</v>
      </c>
    </row>
    <row r="59" spans="1:4" ht="16.5" customHeight="1">
      <c r="A59" s="51" t="s">
        <v>47</v>
      </c>
      <c r="B59" s="52">
        <v>10576</v>
      </c>
      <c r="C59" s="53">
        <v>3889</v>
      </c>
      <c r="D59" s="54">
        <f t="shared" si="0"/>
        <v>36</v>
      </c>
    </row>
    <row r="60" spans="1:4" ht="42.75" customHeight="1">
      <c r="A60" s="51" t="s">
        <v>58</v>
      </c>
      <c r="B60" s="52">
        <v>2973</v>
      </c>
      <c r="C60" s="53">
        <v>1290</v>
      </c>
      <c r="D60" s="54">
        <f t="shared" si="0"/>
        <v>43</v>
      </c>
    </row>
    <row r="61" spans="1:4" ht="24" customHeight="1">
      <c r="A61" s="51" t="s">
        <v>48</v>
      </c>
      <c r="B61" s="52">
        <v>7520</v>
      </c>
      <c r="C61" s="53">
        <v>3403</v>
      </c>
      <c r="D61" s="54">
        <f t="shared" si="0"/>
        <v>45</v>
      </c>
    </row>
    <row r="62" spans="1:4" ht="37.5" customHeight="1">
      <c r="A62" s="60" t="s">
        <v>76</v>
      </c>
      <c r="B62" s="52">
        <v>4336</v>
      </c>
      <c r="C62" s="53">
        <v>656</v>
      </c>
      <c r="D62" s="54">
        <f>ROUNDDOWN(C62/B62*100,0)</f>
        <v>15</v>
      </c>
    </row>
  </sheetData>
  <autoFilter ref="A1:B1">
    <sortState ref="A2:B62">
      <sortCondition ref="A1"/>
    </sortState>
  </autoFilter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D62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для расчета 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2023-04-17T05:10:09Z</dcterms:created>
  <dcterms:modified xsi:type="dcterms:W3CDTF">2023-07-25T11:03:28Z</dcterms:modified>
</cp:coreProperties>
</file>