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50" windowWidth="20730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<sst xmlns="http://schemas.openxmlformats.org/spreadsheetml/2006/main" count="106" uniqueCount="101">
  <si>
    <t>СУММА БАЛЛОВ</t>
  </si>
  <si>
    <t>Участие в окружных, всероссийских, международных мероприятиях по направлению добровольчества (волонтерства)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</si>
  <si>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</si>
  <si>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</si>
  <si>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</si>
  <si>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</si>
  <si>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</si>
  <si>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</si>
  <si>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</si>
  <si>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</si>
  <si>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</si>
  <si>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</si>
  <si>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</si>
  <si>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</si>
  <si>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</si>
  <si>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</si>
  <si>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</si>
  <si>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</si>
  <si>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</si>
  <si>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</si>
  <si>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</si>
  <si>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</si>
  <si>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</si>
  <si>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</si>
  <si>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</si>
  <si>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</si>
  <si>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</si>
  <si>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</si>
  <si>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</si>
  <si>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</si>
  <si>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</si>
  <si>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</si>
  <si>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</si>
  <si>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</si>
  <si>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</si>
  <si>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</si>
  <si>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</si>
  <si>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</si>
  <si>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</si>
  <si>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</si>
  <si>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</si>
  <si>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</si>
  <si>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</si>
  <si>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</si>
  <si>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</si>
  <si>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</si>
  <si>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</si>
  <si>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</si>
  <si>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</si>
  <si>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округ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</si>
  <si>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</si>
  <si>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</si>
  <si>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</si>
  <si>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</si>
  <si>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</si>
  <si>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</si>
  <si>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</si>
  <si>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</si>
  <si>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</si>
  <si>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</si>
  <si>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</si>
  <si>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</si>
  <si>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</si>
  <si>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 xml:space="preserve">Участие в ТИМ "Юниор" 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</si>
  <si>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</si>
  <si>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50 баллов (оценка по итогам года)</t>
  </si>
  <si>
    <t>3 балла за каждый 1% вовлеченных от общего количества молодежи в МО</t>
  </si>
  <si>
    <t>Участие молодых граждан в мероприятиях, подаваемых через ЭСО</t>
  </si>
  <si>
    <t>до 25 % - 5 баллов;
от 26 % до 50 % - 10 баллов;
от  51 % до 75 % - 15 баллов;
от 76 % до 100 % - 20 баллов
(оценка по итогам года)</t>
  </si>
  <si>
    <t>50 баллов за участие (вне зависимости от количества поданных заявок от МО)+ 30 за каждое призовое место</t>
  </si>
  <si>
    <t>Сетевая акция "Весенняя неделя добра"</t>
  </si>
  <si>
    <t>Школа лидеров</t>
  </si>
  <si>
    <t>Сетевая акция "Помоги пойти учиться"</t>
  </si>
  <si>
    <t>Сетевая акция "Пока тепло"</t>
  </si>
  <si>
    <t>Сетевая акция "Теплый подарок"</t>
  </si>
  <si>
    <t>Наличие реестра волонтеров, принявших участие в мероприятиях по напрвалению доюровольчество в 2021 году, направленного куратору ФП "Мы помогаем"</t>
  </si>
  <si>
    <t>Обучение волонтеров в рамках региональных мероприятий (исходя из общей численности волонтеров, находящихся в реестре МО)</t>
  </si>
  <si>
    <t xml:space="preserve">Обучение волонтеров на платформе Добро.Университет </t>
  </si>
  <si>
    <t>Реализация мероприятий из регионального плана (перечень мероприятий может добавляться в течение года)</t>
  </si>
  <si>
    <t>МУНИЦИПАЛЬНЫЙ РАЙОН / МУНИЦИПАЛЬНЫЙ ОКРУГ/
ГОРОДСКОЙ ОКРУГ</t>
  </si>
  <si>
    <t>Результаты работы в муниципальном районе /муниципальном округе/ городском округе</t>
  </si>
  <si>
    <t>Результаты участия муниципального района / муниципального округа/ городского округа в региональных мероприятиях</t>
  </si>
  <si>
    <t>Результаты участия муниципального района / муниципального округа/ городского округа в окружных, всероссийских и международных мероприятиях</t>
  </si>
  <si>
    <t>Публикации новостей по добровольчеству на Добро. Журнал</t>
  </si>
  <si>
    <t>1 публикация - 10 баллов</t>
  </si>
  <si>
    <t>Предоставление куратору ФП "Мы помогаем" отчета о реализации федеральной рекламной кампании</t>
  </si>
  <si>
    <t>20 баллов</t>
  </si>
  <si>
    <t>Ведение муниципальной новостной ленты в социальных сетях</t>
  </si>
  <si>
    <t xml:space="preserve">
менее 4 публикаций в месяц - 0 баллов;
более 4 публикаций в месяц - 10 баллов</t>
  </si>
  <si>
    <t>100 % соответствия плану - 100 баллов;
99-70 %  соответствия - 70 баллов;
69-40 % соответствия - 40 баллов;
39-10 % соответствия - 10 баллов;
9-0 % соответствия - 0 баллов</t>
  </si>
  <si>
    <t>Проведение официального награждения волонтеров (информация подается через ЭСО)</t>
  </si>
  <si>
    <t>Соответствие мероприятий, подаваемых через ЭСО, плану мероприятий, направленного куратору ФП "Мы помогаем"</t>
  </si>
  <si>
    <t>30 баллов</t>
  </si>
  <si>
    <t xml:space="preserve">Численность населения в возрасте от 14 до 35 лет </t>
  </si>
  <si>
    <t xml:space="preserve">% от вовлеченных в волонтерскую деятельность </t>
  </si>
  <si>
    <t xml:space="preserve">Количество участников вовлеченных в волонтерскую деятельность </t>
  </si>
  <si>
    <t>Проведение - 20 баллов
(оценка по итогам года)</t>
  </si>
  <si>
    <t>№ П/П</t>
  </si>
  <si>
    <r>
      <rPr>
        <b/>
        <sz val="10"/>
        <color indexed="8"/>
        <rFont val="Calibri"/>
        <family val="2"/>
      </rPr>
  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</t>
    </r>
  </si>
  <si>
    <r>
      <rPr>
        <b/>
        <sz val="10"/>
        <color indexed="10"/>
        <rFont val="Calibri"/>
        <family val="2"/>
      </rPr>
      <t>ФЛАГМАНСКАЯ ПРОГРАММА "МЫ ПОМОГАЕМ"
РЕЙТИНГ МУНИЦИПАЛЬНЫХ РАЙОНОВ, МУНИЦИПАЛЬНЫХ ОКРУГОВ И ГОРОДСКИХ ОКРУГОВ КРАСНОЯРСКОГО КРАЯ на 30 сентября 2021 года</t>
    </r>
    <r>
      <rPr>
        <sz val="10"/>
        <rFont val="Calibri"/>
        <family val="2"/>
      </rPr>
      <t xml:space="preserve">
</t>
    </r>
    <r>
      <rPr>
        <b/>
        <sz val="10"/>
        <color indexed="13"/>
        <rFont val="Calibri"/>
        <family val="2"/>
      </rPr>
      <t>УЧРЕЖДЕНИЕ - ОПЕРАТОР: КГАУ "ЦМИ "ФОРУМ"
ДИРЕКТОР УЧРЕЖДЕНИЯ - ОПЕРАТОРА: Д. И. Назаров, Тел.: 8 (391) 236-60-61; E-mail: info@cmiforum.ru
ОТВЕТСТВЕННЫЙ СОТРУДНИК: Назарова Ирина Александровна;   Тел.: 89135686787;   E-mail: volonteers.krsk@gmail.com</t>
    </r>
  </si>
  <si>
    <t xml:space="preserve"> МЕСТО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</si>
</sst>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3"/>
      <name val="Calibri"/>
      <family val="2"/>
    </font>
    <font>
      <sz val="11"/>
      <color indexed="12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b/>
      <sz val="15"/>
      <color indexed="55"/>
      <name val="Helvetica Neue"/>
      <family val="2"/>
    </font>
    <font>
      <b/>
      <sz val="13"/>
      <color indexed="55"/>
      <name val="Helvetica Neue"/>
      <family val="2"/>
    </font>
    <font>
      <b/>
      <sz val="11"/>
      <color indexed="55"/>
      <name val="Helvetica Neue"/>
      <family val="2"/>
    </font>
    <font>
      <b/>
      <sz val="11"/>
      <color indexed="8"/>
      <name val="Helvetica Neue"/>
      <family val="2"/>
    </font>
    <font>
      <b/>
      <sz val="11"/>
      <color indexed="12"/>
      <name val="Helvetica Neue"/>
      <family val="2"/>
    </font>
    <font>
      <b/>
      <sz val="18"/>
      <color indexed="55"/>
      <name val="Helvetica Neue"/>
      <family val="2"/>
    </font>
    <font>
      <sz val="11"/>
      <color indexed="60"/>
      <name val="Helvetica Neue"/>
      <family val="2"/>
    </font>
    <font>
      <sz val="11"/>
      <color indexed="20"/>
      <name val="Helvetica Neue"/>
      <family val="2"/>
    </font>
    <font>
      <i/>
      <sz val="11"/>
      <color indexed="23"/>
      <name val="Helvetica Neue"/>
      <family val="2"/>
    </font>
    <font>
      <sz val="11"/>
      <color indexed="52"/>
      <name val="Helvetica Neue"/>
      <family val="2"/>
    </font>
    <font>
      <sz val="11"/>
      <color indexed="10"/>
      <name val="Helvetica Neue"/>
      <family val="2"/>
    </font>
    <font>
      <sz val="11"/>
      <color indexed="17"/>
      <name val="Helvetica Neue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3F3F76"/>
      <name val="Helvetica Neue"/>
      <family val="2"/>
    </font>
    <font>
      <b/>
      <sz val="11"/>
      <color rgb="FF3F3F3F"/>
      <name val="Helvetica Neue"/>
      <family val="2"/>
    </font>
    <font>
      <b/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  <font>
      <b/>
      <sz val="11"/>
      <color theme="0"/>
      <name val="Helvetica Neue"/>
      <family val="2"/>
    </font>
    <font>
      <b/>
      <sz val="18"/>
      <color theme="3"/>
      <name val="Helvetica Neue"/>
      <family val="2"/>
    </font>
    <font>
      <sz val="11"/>
      <color rgb="FF9C6500"/>
      <name val="Helvetica Neue"/>
      <family val="2"/>
    </font>
    <font>
      <sz val="11"/>
      <color rgb="FF9C0006"/>
      <name val="Helvetica Neue"/>
      <family val="2"/>
    </font>
    <font>
      <i/>
      <sz val="11"/>
      <color rgb="FF7F7F7F"/>
      <name val="Helvetica Neue"/>
      <family val="2"/>
    </font>
    <font>
      <sz val="11"/>
      <color rgb="FFFA7D00"/>
      <name val="Helvetica Neue"/>
      <family val="2"/>
    </font>
    <font>
      <sz val="11"/>
      <color rgb="FFFF0000"/>
      <name val="Helvetica Neue"/>
      <family val="2"/>
    </font>
    <font>
      <sz val="11"/>
      <color rgb="FF006100"/>
      <name val="Helvetica Neue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6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0" fontId="43" fillId="0" borderId="27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1" fontId="43" fillId="0" borderId="14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9" fontId="43" fillId="0" borderId="28" xfId="0" applyNumberFormat="1" applyFont="1" applyFill="1" applyBorder="1" applyAlignment="1">
      <alignment vertical="center" wrapText="1"/>
    </xf>
    <xf numFmtId="0" fontId="43" fillId="0" borderId="20" xfId="0" applyNumberFormat="1" applyFont="1" applyFill="1" applyBorder="1" applyAlignment="1">
      <alignment horizontal="center" vertical="center" wrapText="1"/>
    </xf>
    <xf numFmtId="3" fontId="43" fillId="0" borderId="20" xfId="0" applyNumberFormat="1" applyFont="1" applyFill="1" applyBorder="1" applyAlignment="1">
      <alignment horizontal="center" vertical="center" wrapText="1"/>
    </xf>
    <xf numFmtId="1" fontId="43" fillId="0" borderId="20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NumberFormat="1" applyFont="1" applyFill="1" applyAlignment="1">
      <alignment vertical="center" wrapText="1"/>
    </xf>
    <xf numFmtId="49" fontId="43" fillId="0" borderId="18" xfId="0" applyNumberFormat="1" applyFont="1" applyFill="1" applyBorder="1" applyAlignment="1">
      <alignment vertical="center" wrapText="1"/>
    </xf>
    <xf numFmtId="0" fontId="43" fillId="0" borderId="25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0" fontId="43" fillId="0" borderId="23" xfId="0" applyNumberFormat="1" applyFont="1" applyFill="1" applyBorder="1" applyAlignment="1">
      <alignment horizontal="center" vertical="center" wrapText="1"/>
    </xf>
    <xf numFmtId="49" fontId="3" fillId="6" borderId="29" xfId="0" applyNumberFormat="1" applyFont="1" applyFill="1" applyBorder="1" applyAlignment="1">
      <alignment horizontal="center" vertical="center" wrapText="1"/>
    </xf>
    <xf numFmtId="49" fontId="3" fillId="6" borderId="30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29" xfId="0" applyNumberFormat="1" applyFont="1" applyFill="1" applyBorder="1" applyAlignment="1">
      <alignment horizontal="center" vertical="center" textRotation="90" wrapText="1"/>
    </xf>
    <xf numFmtId="49" fontId="3" fillId="6" borderId="30" xfId="0" applyNumberFormat="1" applyFont="1" applyFill="1" applyBorder="1" applyAlignment="1">
      <alignment horizontal="center" vertical="center" textRotation="90" wrapText="1"/>
    </xf>
    <xf numFmtId="49" fontId="3" fillId="6" borderId="20" xfId="0" applyNumberFormat="1" applyFont="1" applyFill="1" applyBorder="1" applyAlignment="1">
      <alignment horizontal="center" vertical="center" textRotation="90" wrapText="1"/>
    </xf>
    <xf numFmtId="0" fontId="3" fillId="6" borderId="29" xfId="0" applyNumberFormat="1" applyFont="1" applyFill="1" applyBorder="1" applyAlignment="1">
      <alignment horizontal="center" vertical="center" wrapText="1"/>
    </xf>
    <xf numFmtId="0" fontId="3" fillId="6" borderId="30" xfId="0" applyNumberFormat="1" applyFont="1" applyFill="1" applyBorder="1" applyAlignment="1">
      <alignment horizontal="center" vertical="center" wrapText="1"/>
    </xf>
    <xf numFmtId="0" fontId="3" fillId="6" borderId="20" xfId="0" applyNumberFormat="1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45" fillId="6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9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FF0000"/>
      <rgbColor rgb="000000FF"/>
      <rgbColor rgb="00FFFFFF"/>
      <rgbColor rgb="000066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044"/>
  <sheetViews>
    <sheetView showGridLines="0" tabSelected="1" zoomScale="90" zoomScaleNormal="90" zoomScalePageLayoutView="0" workbookViewId="0" topLeftCell="A1">
      <selection activeCell="W67" sqref="W67"/>
    </sheetView>
  </sheetViews>
  <sheetFormatPr defaultColWidth="8.8515625" defaultRowHeight="15"/>
  <cols>
    <col min="1" max="1" width="5.8515625" style="33" customWidth="1"/>
    <col min="2" max="2" width="22.7109375" style="2" customWidth="1"/>
    <col min="3" max="3" width="31.140625" style="34" customWidth="1"/>
    <col min="4" max="4" width="12.57421875" style="34" hidden="1" customWidth="1"/>
    <col min="5" max="5" width="0.13671875" style="37" customWidth="1"/>
    <col min="6" max="6" width="14.28125" style="34" hidden="1" customWidth="1"/>
    <col min="7" max="7" width="14.140625" style="34" customWidth="1"/>
    <col min="8" max="8" width="24.8515625" style="34" customWidth="1"/>
    <col min="9" max="9" width="20.7109375" style="2" customWidth="1"/>
    <col min="10" max="10" width="21.7109375" style="34" customWidth="1"/>
    <col min="11" max="11" width="22.421875" style="34" customWidth="1"/>
    <col min="12" max="12" width="26.28125" style="34" bestFit="1" customWidth="1"/>
    <col min="13" max="13" width="12.28125" style="34" customWidth="1"/>
    <col min="14" max="14" width="9.421875" style="34" customWidth="1"/>
    <col min="15" max="15" width="11.57421875" style="34" customWidth="1"/>
    <col min="16" max="16" width="9.7109375" style="34" customWidth="1"/>
    <col min="17" max="17" width="10.140625" style="34" customWidth="1"/>
    <col min="18" max="18" width="16.28125" style="34" customWidth="1"/>
    <col min="19" max="19" width="12.8515625" style="34" customWidth="1"/>
    <col min="20" max="20" width="21.28125" style="34" customWidth="1"/>
    <col min="21" max="21" width="20.7109375" style="34" bestFit="1" customWidth="1"/>
    <col min="22" max="22" width="10.57421875" style="34" customWidth="1"/>
    <col min="23" max="23" width="8.57421875" style="34" customWidth="1"/>
    <col min="24" max="16384" width="8.8515625" style="2" customWidth="1"/>
  </cols>
  <sheetData>
    <row r="1" spans="1:23" ht="66.75" customHeight="1">
      <c r="A1" s="105" t="s">
        <v>99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3" ht="36.75" customHeight="1">
      <c r="A2" s="108" t="s">
        <v>97</v>
      </c>
      <c r="B2" s="102" t="s">
        <v>79</v>
      </c>
      <c r="C2" s="99" t="s">
        <v>80</v>
      </c>
      <c r="D2" s="99"/>
      <c r="E2" s="99"/>
      <c r="F2" s="99"/>
      <c r="G2" s="99"/>
      <c r="H2" s="99"/>
      <c r="I2" s="98"/>
      <c r="J2" s="99"/>
      <c r="K2" s="99" t="s">
        <v>81</v>
      </c>
      <c r="L2" s="99"/>
      <c r="M2" s="99"/>
      <c r="N2" s="99"/>
      <c r="O2" s="99"/>
      <c r="P2" s="99"/>
      <c r="Q2" s="99"/>
      <c r="R2" s="99" t="s">
        <v>82</v>
      </c>
      <c r="S2" s="99"/>
      <c r="T2" s="99"/>
      <c r="U2" s="99"/>
      <c r="V2" s="99" t="s">
        <v>0</v>
      </c>
      <c r="W2" s="91" t="s">
        <v>100</v>
      </c>
    </row>
    <row r="3" spans="1:23" ht="102">
      <c r="A3" s="108"/>
      <c r="B3" s="102"/>
      <c r="C3" s="3" t="s">
        <v>91</v>
      </c>
      <c r="D3" s="98" t="s">
        <v>67</v>
      </c>
      <c r="E3" s="98"/>
      <c r="F3" s="98"/>
      <c r="G3" s="98"/>
      <c r="H3" s="3" t="s">
        <v>75</v>
      </c>
      <c r="I3" s="3" t="s">
        <v>90</v>
      </c>
      <c r="J3" s="3" t="s">
        <v>87</v>
      </c>
      <c r="K3" s="3" t="s">
        <v>63</v>
      </c>
      <c r="L3" s="3" t="s">
        <v>76</v>
      </c>
      <c r="M3" s="98" t="s">
        <v>78</v>
      </c>
      <c r="N3" s="98"/>
      <c r="O3" s="98"/>
      <c r="P3" s="98"/>
      <c r="Q3" s="98"/>
      <c r="R3" s="3" t="s">
        <v>85</v>
      </c>
      <c r="S3" s="3" t="s">
        <v>83</v>
      </c>
      <c r="T3" s="3" t="s">
        <v>77</v>
      </c>
      <c r="U3" s="4" t="s">
        <v>1</v>
      </c>
      <c r="V3" s="99"/>
      <c r="W3" s="92"/>
    </row>
    <row r="4" spans="1:254" s="6" customFormat="1" ht="15">
      <c r="A4" s="108"/>
      <c r="B4" s="102"/>
      <c r="C4" s="94" t="s">
        <v>89</v>
      </c>
      <c r="D4" s="1"/>
      <c r="E4" s="36"/>
      <c r="F4" s="1"/>
      <c r="G4" s="103" t="s">
        <v>66</v>
      </c>
      <c r="H4" s="94" t="s">
        <v>65</v>
      </c>
      <c r="I4" s="102" t="s">
        <v>96</v>
      </c>
      <c r="J4" s="101" t="s">
        <v>88</v>
      </c>
      <c r="K4" s="100" t="s">
        <v>98</v>
      </c>
      <c r="L4" s="94" t="s">
        <v>68</v>
      </c>
      <c r="M4" s="94" t="s">
        <v>70</v>
      </c>
      <c r="N4" s="94" t="s">
        <v>71</v>
      </c>
      <c r="O4" s="94" t="s">
        <v>72</v>
      </c>
      <c r="P4" s="94" t="s">
        <v>73</v>
      </c>
      <c r="Q4" s="94" t="s">
        <v>74</v>
      </c>
      <c r="R4" s="94" t="s">
        <v>86</v>
      </c>
      <c r="S4" s="94" t="s">
        <v>84</v>
      </c>
      <c r="T4" s="94" t="s">
        <v>68</v>
      </c>
      <c r="U4" s="88" t="s">
        <v>69</v>
      </c>
      <c r="V4" s="99"/>
      <c r="W4" s="9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3" ht="69" customHeight="1">
      <c r="A5" s="108"/>
      <c r="B5" s="102"/>
      <c r="C5" s="95"/>
      <c r="D5" s="106" t="s">
        <v>93</v>
      </c>
      <c r="E5" s="97" t="s">
        <v>95</v>
      </c>
      <c r="F5" s="106" t="s">
        <v>94</v>
      </c>
      <c r="G5" s="103"/>
      <c r="H5" s="95"/>
      <c r="I5" s="102"/>
      <c r="J5" s="101"/>
      <c r="K5" s="100"/>
      <c r="L5" s="95"/>
      <c r="M5" s="96"/>
      <c r="N5" s="96"/>
      <c r="O5" s="96"/>
      <c r="P5" s="96"/>
      <c r="Q5" s="96"/>
      <c r="R5" s="95"/>
      <c r="S5" s="95"/>
      <c r="T5" s="95"/>
      <c r="U5" s="89"/>
      <c r="V5" s="99"/>
      <c r="W5" s="92"/>
    </row>
    <row r="6" spans="1:23" ht="59.25" customHeight="1">
      <c r="A6" s="108"/>
      <c r="B6" s="102"/>
      <c r="C6" s="96"/>
      <c r="D6" s="107"/>
      <c r="E6" s="97"/>
      <c r="F6" s="107"/>
      <c r="G6" s="103"/>
      <c r="H6" s="96"/>
      <c r="I6" s="102"/>
      <c r="J6" s="101"/>
      <c r="K6" s="100"/>
      <c r="L6" s="96"/>
      <c r="M6" s="3" t="s">
        <v>86</v>
      </c>
      <c r="N6" s="3" t="s">
        <v>92</v>
      </c>
      <c r="O6" s="3" t="s">
        <v>86</v>
      </c>
      <c r="P6" s="3" t="s">
        <v>86</v>
      </c>
      <c r="Q6" s="3" t="s">
        <v>86</v>
      </c>
      <c r="R6" s="96"/>
      <c r="S6" s="96"/>
      <c r="T6" s="96"/>
      <c r="U6" s="90"/>
      <c r="V6" s="99"/>
      <c r="W6" s="93"/>
    </row>
    <row r="7" spans="1:23" s="80" customFormat="1" ht="12.75">
      <c r="A7" s="40">
        <v>1</v>
      </c>
      <c r="B7" s="41" t="s">
        <v>61</v>
      </c>
      <c r="C7" s="42">
        <v>40</v>
      </c>
      <c r="D7" s="43">
        <v>7607</v>
      </c>
      <c r="E7" s="43">
        <v>4828</v>
      </c>
      <c r="F7" s="44">
        <f aca="true" t="shared" si="0" ref="F7:F38">_XLL.ОКРУГЛТ(E7*100/D7,1)</f>
        <v>63</v>
      </c>
      <c r="G7" s="44">
        <f aca="true" t="shared" si="1" ref="G7:G38">ROUND(F7*3,1)</f>
        <v>189</v>
      </c>
      <c r="H7" s="42"/>
      <c r="I7" s="42"/>
      <c r="J7" s="42">
        <v>10</v>
      </c>
      <c r="K7" s="45">
        <v>100</v>
      </c>
      <c r="L7" s="46"/>
      <c r="M7" s="46">
        <v>20</v>
      </c>
      <c r="N7" s="46"/>
      <c r="O7" s="46">
        <v>20</v>
      </c>
      <c r="P7" s="46"/>
      <c r="Q7" s="46"/>
      <c r="R7" s="46"/>
      <c r="S7" s="46">
        <v>10</v>
      </c>
      <c r="T7" s="46"/>
      <c r="U7" s="54"/>
      <c r="V7" s="48">
        <f aca="true" t="shared" si="2" ref="V7:V38">SUM(G7:U7)+C7</f>
        <v>389</v>
      </c>
      <c r="W7" s="79">
        <v>1</v>
      </c>
    </row>
    <row r="8" spans="1:23" s="80" customFormat="1" ht="12.75">
      <c r="A8" s="40">
        <f>A7+1</f>
        <v>2</v>
      </c>
      <c r="B8" s="57" t="s">
        <v>51</v>
      </c>
      <c r="C8" s="46">
        <v>40</v>
      </c>
      <c r="D8" s="49">
        <v>2203</v>
      </c>
      <c r="E8" s="49">
        <v>387</v>
      </c>
      <c r="F8" s="50">
        <f t="shared" si="0"/>
        <v>18</v>
      </c>
      <c r="G8" s="50">
        <f t="shared" si="1"/>
        <v>54</v>
      </c>
      <c r="H8" s="46"/>
      <c r="I8" s="46"/>
      <c r="J8" s="46">
        <v>10</v>
      </c>
      <c r="K8" s="46">
        <v>100</v>
      </c>
      <c r="L8" s="46"/>
      <c r="M8" s="46">
        <v>20</v>
      </c>
      <c r="N8" s="46"/>
      <c r="O8" s="46">
        <v>20</v>
      </c>
      <c r="P8" s="46"/>
      <c r="Q8" s="46"/>
      <c r="R8" s="46"/>
      <c r="S8" s="46"/>
      <c r="T8" s="46"/>
      <c r="U8" s="50"/>
      <c r="V8" s="50">
        <f t="shared" si="2"/>
        <v>244</v>
      </c>
      <c r="W8" s="40">
        <v>2</v>
      </c>
    </row>
    <row r="9" spans="1:23" s="80" customFormat="1" ht="12.75">
      <c r="A9" s="40">
        <f aca="true" t="shared" si="3" ref="A9:A67">A8+1</f>
        <v>3</v>
      </c>
      <c r="B9" s="51" t="s">
        <v>17</v>
      </c>
      <c r="C9" s="52">
        <v>70</v>
      </c>
      <c r="D9" s="53">
        <v>5023</v>
      </c>
      <c r="E9" s="53">
        <v>258</v>
      </c>
      <c r="F9" s="54">
        <f t="shared" si="0"/>
        <v>5</v>
      </c>
      <c r="G9" s="54">
        <f t="shared" si="1"/>
        <v>15</v>
      </c>
      <c r="H9" s="55"/>
      <c r="I9" s="42"/>
      <c r="J9" s="42">
        <v>10</v>
      </c>
      <c r="K9" s="45">
        <v>100</v>
      </c>
      <c r="L9" s="52"/>
      <c r="M9" s="52">
        <v>20</v>
      </c>
      <c r="N9" s="52"/>
      <c r="O9" s="52">
        <v>20</v>
      </c>
      <c r="P9" s="52"/>
      <c r="Q9" s="52"/>
      <c r="R9" s="52"/>
      <c r="S9" s="52"/>
      <c r="T9" s="52"/>
      <c r="U9" s="47"/>
      <c r="V9" s="48">
        <f t="shared" si="2"/>
        <v>235</v>
      </c>
      <c r="W9" s="79">
        <v>3</v>
      </c>
    </row>
    <row r="10" spans="1:23" s="61" customFormat="1" ht="12.75">
      <c r="A10" s="40">
        <f t="shared" si="3"/>
        <v>4</v>
      </c>
      <c r="B10" s="81" t="s">
        <v>21</v>
      </c>
      <c r="C10" s="46">
        <v>40</v>
      </c>
      <c r="D10" s="49">
        <v>3700</v>
      </c>
      <c r="E10" s="49">
        <v>555</v>
      </c>
      <c r="F10" s="50">
        <f t="shared" si="0"/>
        <v>15</v>
      </c>
      <c r="G10" s="50">
        <f t="shared" si="1"/>
        <v>45</v>
      </c>
      <c r="H10" s="82"/>
      <c r="I10" s="46"/>
      <c r="J10" s="46">
        <v>10</v>
      </c>
      <c r="K10" s="83">
        <v>100</v>
      </c>
      <c r="L10" s="46"/>
      <c r="M10" s="46">
        <v>20</v>
      </c>
      <c r="N10" s="46"/>
      <c r="O10" s="46">
        <v>20</v>
      </c>
      <c r="P10" s="46"/>
      <c r="Q10" s="46"/>
      <c r="R10" s="46"/>
      <c r="S10" s="46"/>
      <c r="T10" s="46"/>
      <c r="U10" s="50"/>
      <c r="V10" s="48">
        <f t="shared" si="2"/>
        <v>235</v>
      </c>
      <c r="W10" s="84">
        <v>3</v>
      </c>
    </row>
    <row r="11" spans="1:23" ht="12.75">
      <c r="A11" s="40">
        <f t="shared" si="3"/>
        <v>5</v>
      </c>
      <c r="B11" s="81" t="s">
        <v>39</v>
      </c>
      <c r="C11" s="46">
        <v>40</v>
      </c>
      <c r="D11" s="49">
        <v>3753</v>
      </c>
      <c r="E11" s="49">
        <v>568</v>
      </c>
      <c r="F11" s="50">
        <f t="shared" si="0"/>
        <v>15</v>
      </c>
      <c r="G11" s="50">
        <f t="shared" si="1"/>
        <v>45</v>
      </c>
      <c r="H11" s="85"/>
      <c r="I11" s="86"/>
      <c r="J11" s="86">
        <v>10</v>
      </c>
      <c r="K11" s="87">
        <v>100</v>
      </c>
      <c r="L11" s="46"/>
      <c r="M11" s="46">
        <v>20</v>
      </c>
      <c r="N11" s="46"/>
      <c r="O11" s="46">
        <v>20</v>
      </c>
      <c r="P11" s="46"/>
      <c r="Q11" s="46"/>
      <c r="R11" s="46"/>
      <c r="S11" s="46"/>
      <c r="T11" s="46"/>
      <c r="U11" s="50"/>
      <c r="V11" s="48">
        <f t="shared" si="2"/>
        <v>235</v>
      </c>
      <c r="W11" s="84">
        <v>3</v>
      </c>
    </row>
    <row r="12" spans="1:23" s="61" customFormat="1" ht="12.75">
      <c r="A12" s="7">
        <f t="shared" si="3"/>
        <v>6</v>
      </c>
      <c r="B12" s="65" t="s">
        <v>3</v>
      </c>
      <c r="C12" s="59">
        <v>40</v>
      </c>
      <c r="D12" s="62">
        <v>4732</v>
      </c>
      <c r="E12" s="62">
        <v>509</v>
      </c>
      <c r="F12" s="58">
        <f t="shared" si="0"/>
        <v>11</v>
      </c>
      <c r="G12" s="58">
        <f t="shared" si="1"/>
        <v>33</v>
      </c>
      <c r="H12" s="59"/>
      <c r="I12" s="59"/>
      <c r="J12" s="59">
        <v>10</v>
      </c>
      <c r="K12" s="59">
        <v>100</v>
      </c>
      <c r="L12" s="59"/>
      <c r="M12" s="59">
        <v>20</v>
      </c>
      <c r="N12" s="59"/>
      <c r="O12" s="59">
        <v>20</v>
      </c>
      <c r="P12" s="59"/>
      <c r="Q12" s="59"/>
      <c r="R12" s="59"/>
      <c r="S12" s="59"/>
      <c r="T12" s="59"/>
      <c r="U12" s="63"/>
      <c r="V12" s="60">
        <f t="shared" si="2"/>
        <v>223</v>
      </c>
      <c r="W12" s="64">
        <v>4</v>
      </c>
    </row>
    <row r="13" spans="1:23" ht="12.75">
      <c r="A13" s="7">
        <f t="shared" si="3"/>
        <v>7</v>
      </c>
      <c r="B13" s="23" t="s">
        <v>52</v>
      </c>
      <c r="C13" s="16">
        <v>40</v>
      </c>
      <c r="D13" s="17">
        <v>2616</v>
      </c>
      <c r="E13" s="17">
        <v>439</v>
      </c>
      <c r="F13" s="18">
        <f t="shared" si="0"/>
        <v>17</v>
      </c>
      <c r="G13" s="18">
        <f t="shared" si="1"/>
        <v>51</v>
      </c>
      <c r="H13" s="35"/>
      <c r="I13" s="16"/>
      <c r="J13" s="16">
        <v>10</v>
      </c>
      <c r="K13" s="30">
        <v>100</v>
      </c>
      <c r="L13" s="16"/>
      <c r="M13" s="16">
        <v>20</v>
      </c>
      <c r="N13" s="16"/>
      <c r="O13" s="16">
        <v>0</v>
      </c>
      <c r="P13" s="16"/>
      <c r="Q13" s="16"/>
      <c r="R13" s="16"/>
      <c r="S13" s="16"/>
      <c r="T13" s="16"/>
      <c r="U13" s="18"/>
      <c r="V13" s="14">
        <f t="shared" si="2"/>
        <v>221</v>
      </c>
      <c r="W13" s="15">
        <v>5</v>
      </c>
    </row>
    <row r="14" spans="1:23" s="61" customFormat="1" ht="12.75">
      <c r="A14" s="7">
        <f t="shared" si="3"/>
        <v>8</v>
      </c>
      <c r="B14" s="65" t="s">
        <v>5</v>
      </c>
      <c r="C14" s="59">
        <v>40</v>
      </c>
      <c r="D14" s="62">
        <v>10164</v>
      </c>
      <c r="E14" s="62">
        <v>969</v>
      </c>
      <c r="F14" s="58">
        <f t="shared" si="0"/>
        <v>10</v>
      </c>
      <c r="G14" s="58">
        <f t="shared" si="1"/>
        <v>30</v>
      </c>
      <c r="H14" s="59"/>
      <c r="I14" s="59"/>
      <c r="J14" s="59">
        <v>10</v>
      </c>
      <c r="K14" s="59">
        <v>100</v>
      </c>
      <c r="L14" s="59"/>
      <c r="M14" s="59">
        <v>20</v>
      </c>
      <c r="N14" s="59"/>
      <c r="O14" s="59">
        <v>20</v>
      </c>
      <c r="P14" s="59"/>
      <c r="Q14" s="59"/>
      <c r="R14" s="59"/>
      <c r="S14" s="59"/>
      <c r="T14" s="59"/>
      <c r="U14" s="63"/>
      <c r="V14" s="60">
        <f t="shared" si="2"/>
        <v>220</v>
      </c>
      <c r="W14" s="64">
        <v>6</v>
      </c>
    </row>
    <row r="15" spans="1:23" ht="12.75">
      <c r="A15" s="7">
        <f t="shared" si="3"/>
        <v>9</v>
      </c>
      <c r="B15" s="23" t="s">
        <v>43</v>
      </c>
      <c r="C15" s="16">
        <v>40</v>
      </c>
      <c r="D15" s="17">
        <v>6191</v>
      </c>
      <c r="E15" s="17">
        <v>526</v>
      </c>
      <c r="F15" s="18">
        <f t="shared" si="0"/>
        <v>8</v>
      </c>
      <c r="G15" s="18">
        <f t="shared" si="1"/>
        <v>24</v>
      </c>
      <c r="H15" s="24"/>
      <c r="I15" s="25"/>
      <c r="J15" s="25">
        <v>10</v>
      </c>
      <c r="K15" s="26">
        <v>100</v>
      </c>
      <c r="L15" s="16"/>
      <c r="M15" s="16">
        <v>20</v>
      </c>
      <c r="N15" s="16"/>
      <c r="O15" s="16">
        <v>20</v>
      </c>
      <c r="P15" s="16"/>
      <c r="Q15" s="16"/>
      <c r="R15" s="16"/>
      <c r="S15" s="16"/>
      <c r="T15" s="16"/>
      <c r="U15" s="18"/>
      <c r="V15" s="14">
        <f t="shared" si="2"/>
        <v>214</v>
      </c>
      <c r="W15" s="15">
        <v>7</v>
      </c>
    </row>
    <row r="16" spans="1:23" ht="12.75">
      <c r="A16" s="7">
        <f t="shared" si="3"/>
        <v>10</v>
      </c>
      <c r="B16" s="8" t="s">
        <v>7</v>
      </c>
      <c r="C16" s="16">
        <v>40</v>
      </c>
      <c r="D16" s="17">
        <v>24021</v>
      </c>
      <c r="E16" s="17">
        <v>1136</v>
      </c>
      <c r="F16" s="11">
        <f t="shared" si="0"/>
        <v>5</v>
      </c>
      <c r="G16" s="11">
        <f t="shared" si="1"/>
        <v>15</v>
      </c>
      <c r="H16" s="16"/>
      <c r="I16" s="16"/>
      <c r="J16" s="16">
        <v>10</v>
      </c>
      <c r="K16" s="16">
        <v>100</v>
      </c>
      <c r="L16" s="16"/>
      <c r="M16" s="16">
        <v>20</v>
      </c>
      <c r="N16" s="16"/>
      <c r="O16" s="16">
        <v>20</v>
      </c>
      <c r="P16" s="16"/>
      <c r="Q16" s="16"/>
      <c r="R16" s="16"/>
      <c r="S16" s="16"/>
      <c r="T16" s="16"/>
      <c r="U16" s="18"/>
      <c r="V16" s="14">
        <f t="shared" si="2"/>
        <v>205</v>
      </c>
      <c r="W16" s="15">
        <v>8</v>
      </c>
    </row>
    <row r="17" spans="1:23" ht="12.75">
      <c r="A17" s="7">
        <f t="shared" si="3"/>
        <v>11</v>
      </c>
      <c r="B17" s="8" t="s">
        <v>10</v>
      </c>
      <c r="C17" s="9">
        <v>40</v>
      </c>
      <c r="D17" s="10">
        <v>18243</v>
      </c>
      <c r="E17" s="10">
        <v>764</v>
      </c>
      <c r="F17" s="11">
        <f t="shared" si="0"/>
        <v>4</v>
      </c>
      <c r="G17" s="11">
        <f t="shared" si="1"/>
        <v>12</v>
      </c>
      <c r="H17" s="9"/>
      <c r="I17" s="9"/>
      <c r="J17" s="9">
        <v>10</v>
      </c>
      <c r="K17" s="19">
        <v>90</v>
      </c>
      <c r="L17" s="16"/>
      <c r="M17" s="16">
        <v>20</v>
      </c>
      <c r="N17" s="16"/>
      <c r="O17" s="16">
        <v>20</v>
      </c>
      <c r="P17" s="16"/>
      <c r="Q17" s="16"/>
      <c r="R17" s="16"/>
      <c r="S17" s="16">
        <v>10</v>
      </c>
      <c r="T17" s="16"/>
      <c r="U17" s="18"/>
      <c r="V17" s="14">
        <f t="shared" si="2"/>
        <v>202</v>
      </c>
      <c r="W17" s="15">
        <v>9</v>
      </c>
    </row>
    <row r="18" spans="1:23" ht="12.75">
      <c r="A18" s="7">
        <f t="shared" si="3"/>
        <v>12</v>
      </c>
      <c r="B18" s="8" t="s">
        <v>22</v>
      </c>
      <c r="C18" s="27">
        <v>40</v>
      </c>
      <c r="D18" s="28">
        <v>12003</v>
      </c>
      <c r="E18" s="28">
        <v>381</v>
      </c>
      <c r="F18" s="11">
        <f t="shared" si="0"/>
        <v>3</v>
      </c>
      <c r="G18" s="11">
        <f t="shared" si="1"/>
        <v>9</v>
      </c>
      <c r="H18" s="21"/>
      <c r="I18" s="21"/>
      <c r="J18" s="21">
        <v>10</v>
      </c>
      <c r="K18" s="29">
        <v>100</v>
      </c>
      <c r="L18" s="16"/>
      <c r="M18" s="16">
        <v>20</v>
      </c>
      <c r="N18" s="16"/>
      <c r="O18" s="16">
        <v>20</v>
      </c>
      <c r="P18" s="16"/>
      <c r="Q18" s="16"/>
      <c r="R18" s="16"/>
      <c r="S18" s="16"/>
      <c r="T18" s="16"/>
      <c r="U18" s="18"/>
      <c r="V18" s="14">
        <f t="shared" si="2"/>
        <v>199</v>
      </c>
      <c r="W18" s="15">
        <v>10</v>
      </c>
    </row>
    <row r="19" spans="1:23" ht="12.75">
      <c r="A19" s="7">
        <f t="shared" si="3"/>
        <v>13</v>
      </c>
      <c r="B19" s="23" t="s">
        <v>58</v>
      </c>
      <c r="C19" s="16">
        <v>40</v>
      </c>
      <c r="D19" s="17">
        <v>7925</v>
      </c>
      <c r="E19" s="17">
        <v>251</v>
      </c>
      <c r="F19" s="11">
        <f t="shared" si="0"/>
        <v>3</v>
      </c>
      <c r="G19" s="11">
        <f t="shared" si="1"/>
        <v>9</v>
      </c>
      <c r="H19" s="16"/>
      <c r="I19" s="16"/>
      <c r="J19" s="16">
        <v>10</v>
      </c>
      <c r="K19" s="30">
        <v>100</v>
      </c>
      <c r="L19" s="16"/>
      <c r="M19" s="16">
        <v>20</v>
      </c>
      <c r="N19" s="16"/>
      <c r="O19" s="16">
        <v>20</v>
      </c>
      <c r="P19" s="16"/>
      <c r="Q19" s="16"/>
      <c r="R19" s="16"/>
      <c r="S19" s="16"/>
      <c r="T19" s="16"/>
      <c r="U19" s="18"/>
      <c r="V19" s="14">
        <f t="shared" si="2"/>
        <v>199</v>
      </c>
      <c r="W19" s="15">
        <v>10</v>
      </c>
    </row>
    <row r="20" spans="1:23" ht="12.75">
      <c r="A20" s="7">
        <f t="shared" si="3"/>
        <v>14</v>
      </c>
      <c r="B20" s="8" t="s">
        <v>14</v>
      </c>
      <c r="C20" s="9">
        <v>40</v>
      </c>
      <c r="D20" s="10">
        <v>10941</v>
      </c>
      <c r="E20" s="10">
        <v>237</v>
      </c>
      <c r="F20" s="11">
        <f t="shared" si="0"/>
        <v>2</v>
      </c>
      <c r="G20" s="11">
        <f t="shared" si="1"/>
        <v>6</v>
      </c>
      <c r="H20" s="9"/>
      <c r="I20" s="9"/>
      <c r="J20" s="9">
        <v>10</v>
      </c>
      <c r="K20" s="9">
        <v>100</v>
      </c>
      <c r="L20" s="12"/>
      <c r="M20" s="12">
        <v>20</v>
      </c>
      <c r="N20" s="12"/>
      <c r="O20" s="12">
        <v>20</v>
      </c>
      <c r="P20" s="12"/>
      <c r="Q20" s="12"/>
      <c r="R20" s="12"/>
      <c r="S20" s="12"/>
      <c r="T20" s="12"/>
      <c r="U20" s="13"/>
      <c r="V20" s="14">
        <f t="shared" si="2"/>
        <v>196</v>
      </c>
      <c r="W20" s="15">
        <v>11</v>
      </c>
    </row>
    <row r="21" spans="1:23" ht="12.75">
      <c r="A21" s="7">
        <f t="shared" si="3"/>
        <v>15</v>
      </c>
      <c r="B21" s="8" t="s">
        <v>35</v>
      </c>
      <c r="C21" s="16">
        <v>10</v>
      </c>
      <c r="D21" s="17">
        <v>2109</v>
      </c>
      <c r="E21" s="17">
        <v>235</v>
      </c>
      <c r="F21" s="11">
        <f t="shared" si="0"/>
        <v>11</v>
      </c>
      <c r="G21" s="11">
        <f t="shared" si="1"/>
        <v>33</v>
      </c>
      <c r="H21" s="16"/>
      <c r="I21" s="16"/>
      <c r="J21" s="16">
        <v>10</v>
      </c>
      <c r="K21" s="30">
        <v>100</v>
      </c>
      <c r="L21" s="16"/>
      <c r="M21" s="16">
        <v>20</v>
      </c>
      <c r="N21" s="16"/>
      <c r="O21" s="16">
        <v>20</v>
      </c>
      <c r="P21" s="16"/>
      <c r="Q21" s="16"/>
      <c r="R21" s="16"/>
      <c r="S21" s="16"/>
      <c r="T21" s="16"/>
      <c r="U21" s="18"/>
      <c r="V21" s="14">
        <f t="shared" si="2"/>
        <v>193</v>
      </c>
      <c r="W21" s="15">
        <v>12</v>
      </c>
    </row>
    <row r="22" spans="1:23" ht="12.75">
      <c r="A22" s="7">
        <f t="shared" si="3"/>
        <v>16</v>
      </c>
      <c r="B22" s="8" t="s">
        <v>55</v>
      </c>
      <c r="C22" s="9">
        <v>10</v>
      </c>
      <c r="D22" s="10">
        <v>2676</v>
      </c>
      <c r="E22" s="10">
        <v>172</v>
      </c>
      <c r="F22" s="11">
        <f t="shared" si="0"/>
        <v>6</v>
      </c>
      <c r="G22" s="11">
        <f t="shared" si="1"/>
        <v>18</v>
      </c>
      <c r="H22" s="9"/>
      <c r="I22" s="9"/>
      <c r="J22" s="9">
        <v>10</v>
      </c>
      <c r="K22" s="19">
        <v>100</v>
      </c>
      <c r="L22" s="16"/>
      <c r="M22" s="16">
        <v>20</v>
      </c>
      <c r="N22" s="16"/>
      <c r="O22" s="16">
        <v>20</v>
      </c>
      <c r="P22" s="16"/>
      <c r="Q22" s="16"/>
      <c r="R22" s="16"/>
      <c r="S22" s="16">
        <v>10</v>
      </c>
      <c r="T22" s="16"/>
      <c r="U22" s="18"/>
      <c r="V22" s="14">
        <f t="shared" si="2"/>
        <v>188</v>
      </c>
      <c r="W22" s="15">
        <v>13</v>
      </c>
    </row>
    <row r="23" spans="1:23" ht="12.75">
      <c r="A23" s="7">
        <f t="shared" si="3"/>
        <v>17</v>
      </c>
      <c r="B23" s="8" t="s">
        <v>44</v>
      </c>
      <c r="C23" s="9">
        <v>10</v>
      </c>
      <c r="D23" s="10">
        <v>3378</v>
      </c>
      <c r="E23" s="10">
        <v>307</v>
      </c>
      <c r="F23" s="11">
        <f t="shared" si="0"/>
        <v>9</v>
      </c>
      <c r="G23" s="11">
        <f t="shared" si="1"/>
        <v>27</v>
      </c>
      <c r="H23" s="9"/>
      <c r="I23" s="9"/>
      <c r="J23" s="9">
        <v>10</v>
      </c>
      <c r="K23" s="19">
        <v>100</v>
      </c>
      <c r="L23" s="16"/>
      <c r="M23" s="16">
        <v>20</v>
      </c>
      <c r="N23" s="16"/>
      <c r="O23" s="16">
        <v>20</v>
      </c>
      <c r="P23" s="16"/>
      <c r="Q23" s="16"/>
      <c r="R23" s="16"/>
      <c r="S23" s="16"/>
      <c r="T23" s="16"/>
      <c r="U23" s="18"/>
      <c r="V23" s="14">
        <f t="shared" si="2"/>
        <v>187</v>
      </c>
      <c r="W23" s="15">
        <v>14</v>
      </c>
    </row>
    <row r="24" spans="1:23" ht="12.75">
      <c r="A24" s="7">
        <f t="shared" si="3"/>
        <v>18</v>
      </c>
      <c r="B24" s="8" t="s">
        <v>2</v>
      </c>
      <c r="C24" s="9">
        <v>40</v>
      </c>
      <c r="D24" s="10">
        <v>29648</v>
      </c>
      <c r="E24" s="10">
        <v>2770</v>
      </c>
      <c r="F24" s="11">
        <f t="shared" si="0"/>
        <v>9</v>
      </c>
      <c r="G24" s="11">
        <f t="shared" si="1"/>
        <v>27</v>
      </c>
      <c r="H24" s="9"/>
      <c r="I24" s="9"/>
      <c r="J24" s="9">
        <v>10</v>
      </c>
      <c r="K24" s="9">
        <v>90</v>
      </c>
      <c r="L24" s="12"/>
      <c r="M24" s="12">
        <v>20</v>
      </c>
      <c r="N24" s="12"/>
      <c r="O24" s="12">
        <v>0</v>
      </c>
      <c r="P24" s="12"/>
      <c r="Q24" s="12"/>
      <c r="R24" s="12"/>
      <c r="S24" s="12"/>
      <c r="T24" s="12"/>
      <c r="U24" s="11"/>
      <c r="V24" s="14">
        <f t="shared" si="2"/>
        <v>187</v>
      </c>
      <c r="W24" s="15">
        <v>14</v>
      </c>
    </row>
    <row r="25" spans="1:23" ht="12.75">
      <c r="A25" s="7">
        <f t="shared" si="3"/>
        <v>19</v>
      </c>
      <c r="B25" s="8" t="s">
        <v>24</v>
      </c>
      <c r="C25" s="9">
        <v>40</v>
      </c>
      <c r="D25" s="10">
        <v>2462</v>
      </c>
      <c r="E25" s="10">
        <v>102</v>
      </c>
      <c r="F25" s="11">
        <f t="shared" si="0"/>
        <v>4</v>
      </c>
      <c r="G25" s="11">
        <f t="shared" si="1"/>
        <v>12</v>
      </c>
      <c r="H25" s="9"/>
      <c r="I25" s="9"/>
      <c r="J25" s="9">
        <v>10</v>
      </c>
      <c r="K25" s="19">
        <v>100</v>
      </c>
      <c r="L25" s="16"/>
      <c r="M25" s="16">
        <v>20</v>
      </c>
      <c r="N25" s="16"/>
      <c r="O25" s="16">
        <v>0</v>
      </c>
      <c r="P25" s="16"/>
      <c r="Q25" s="16"/>
      <c r="R25" s="16"/>
      <c r="S25" s="16"/>
      <c r="T25" s="16"/>
      <c r="U25" s="18"/>
      <c r="V25" s="14">
        <f t="shared" si="2"/>
        <v>182</v>
      </c>
      <c r="W25" s="15">
        <v>15</v>
      </c>
    </row>
    <row r="26" spans="1:23" ht="12.75">
      <c r="A26" s="7">
        <f t="shared" si="3"/>
        <v>20</v>
      </c>
      <c r="B26" s="8" t="s">
        <v>8</v>
      </c>
      <c r="C26" s="16">
        <v>40</v>
      </c>
      <c r="D26" s="17">
        <v>357437</v>
      </c>
      <c r="E26" s="17">
        <v>1592</v>
      </c>
      <c r="F26" s="11">
        <f t="shared" si="0"/>
        <v>0</v>
      </c>
      <c r="G26" s="11">
        <f t="shared" si="1"/>
        <v>0</v>
      </c>
      <c r="H26" s="16"/>
      <c r="I26" s="16"/>
      <c r="J26" s="16">
        <v>10</v>
      </c>
      <c r="K26" s="16">
        <v>90</v>
      </c>
      <c r="L26" s="16"/>
      <c r="M26" s="16">
        <v>20</v>
      </c>
      <c r="N26" s="16"/>
      <c r="O26" s="16">
        <v>20</v>
      </c>
      <c r="P26" s="16"/>
      <c r="Q26" s="16"/>
      <c r="R26" s="16"/>
      <c r="S26" s="16"/>
      <c r="T26" s="16"/>
      <c r="U26" s="18"/>
      <c r="V26" s="14">
        <f t="shared" si="2"/>
        <v>180</v>
      </c>
      <c r="W26" s="15">
        <v>16</v>
      </c>
    </row>
    <row r="27" spans="1:23" ht="12.75">
      <c r="A27" s="7">
        <f t="shared" si="3"/>
        <v>21</v>
      </c>
      <c r="B27" s="8" t="s">
        <v>29</v>
      </c>
      <c r="C27" s="16">
        <v>40</v>
      </c>
      <c r="D27" s="17">
        <v>15520</v>
      </c>
      <c r="E27" s="17">
        <v>0</v>
      </c>
      <c r="F27" s="11">
        <f t="shared" si="0"/>
        <v>0</v>
      </c>
      <c r="G27" s="11">
        <f t="shared" si="1"/>
        <v>0</v>
      </c>
      <c r="H27" s="16"/>
      <c r="I27" s="16"/>
      <c r="J27" s="16">
        <v>10</v>
      </c>
      <c r="K27" s="30">
        <v>90</v>
      </c>
      <c r="L27" s="16"/>
      <c r="M27" s="16">
        <v>20</v>
      </c>
      <c r="N27" s="16"/>
      <c r="O27" s="16">
        <v>20</v>
      </c>
      <c r="P27" s="16"/>
      <c r="Q27" s="16"/>
      <c r="R27" s="16"/>
      <c r="S27" s="16"/>
      <c r="T27" s="16"/>
      <c r="U27" s="18"/>
      <c r="V27" s="14">
        <f t="shared" si="2"/>
        <v>180</v>
      </c>
      <c r="W27" s="15">
        <v>16</v>
      </c>
    </row>
    <row r="28" spans="1:23" ht="12.75">
      <c r="A28" s="7">
        <f t="shared" si="3"/>
        <v>22</v>
      </c>
      <c r="B28" s="8" t="s">
        <v>25</v>
      </c>
      <c r="C28" s="16">
        <v>40</v>
      </c>
      <c r="D28" s="17">
        <v>11573</v>
      </c>
      <c r="E28" s="17">
        <v>182</v>
      </c>
      <c r="F28" s="11">
        <f t="shared" si="0"/>
        <v>2</v>
      </c>
      <c r="G28" s="11">
        <f t="shared" si="1"/>
        <v>6</v>
      </c>
      <c r="H28" s="16"/>
      <c r="I28" s="16"/>
      <c r="J28" s="16">
        <v>10</v>
      </c>
      <c r="K28" s="30">
        <v>100</v>
      </c>
      <c r="L28" s="16"/>
      <c r="M28" s="16">
        <v>0</v>
      </c>
      <c r="N28" s="16"/>
      <c r="O28" s="16">
        <v>20</v>
      </c>
      <c r="P28" s="16"/>
      <c r="Q28" s="16"/>
      <c r="R28" s="16"/>
      <c r="S28" s="16"/>
      <c r="T28" s="16"/>
      <c r="U28" s="18"/>
      <c r="V28" s="14">
        <f t="shared" si="2"/>
        <v>176</v>
      </c>
      <c r="W28" s="15">
        <v>17</v>
      </c>
    </row>
    <row r="29" spans="1:23" ht="12.75">
      <c r="A29" s="7">
        <f t="shared" si="3"/>
        <v>23</v>
      </c>
      <c r="B29" s="8" t="s">
        <v>33</v>
      </c>
      <c r="C29" s="9">
        <v>10</v>
      </c>
      <c r="D29" s="10">
        <v>6176</v>
      </c>
      <c r="E29" s="10">
        <v>226</v>
      </c>
      <c r="F29" s="11">
        <f t="shared" si="0"/>
        <v>4</v>
      </c>
      <c r="G29" s="11">
        <f t="shared" si="1"/>
        <v>12</v>
      </c>
      <c r="H29" s="9"/>
      <c r="I29" s="9"/>
      <c r="J29" s="9">
        <v>10</v>
      </c>
      <c r="K29" s="30">
        <v>100</v>
      </c>
      <c r="L29" s="16"/>
      <c r="M29" s="16">
        <v>20</v>
      </c>
      <c r="N29" s="16"/>
      <c r="O29" s="16">
        <v>20</v>
      </c>
      <c r="P29" s="16"/>
      <c r="Q29" s="16"/>
      <c r="R29" s="16"/>
      <c r="S29" s="16"/>
      <c r="T29" s="16"/>
      <c r="U29" s="18"/>
      <c r="V29" s="14">
        <f t="shared" si="2"/>
        <v>172</v>
      </c>
      <c r="W29" s="15">
        <v>18</v>
      </c>
    </row>
    <row r="30" spans="1:23" ht="12.75">
      <c r="A30" s="7">
        <f t="shared" si="3"/>
        <v>24</v>
      </c>
      <c r="B30" s="23" t="s">
        <v>37</v>
      </c>
      <c r="C30" s="16">
        <v>10</v>
      </c>
      <c r="D30" s="17">
        <v>2851</v>
      </c>
      <c r="E30" s="17">
        <v>122</v>
      </c>
      <c r="F30" s="11">
        <f t="shared" si="0"/>
        <v>4</v>
      </c>
      <c r="G30" s="11">
        <f t="shared" si="1"/>
        <v>12</v>
      </c>
      <c r="H30" s="16"/>
      <c r="I30" s="16"/>
      <c r="J30" s="16">
        <v>10</v>
      </c>
      <c r="K30" s="30">
        <v>100</v>
      </c>
      <c r="L30" s="16"/>
      <c r="M30" s="16">
        <v>20</v>
      </c>
      <c r="N30" s="16"/>
      <c r="O30" s="16">
        <v>20</v>
      </c>
      <c r="P30" s="16"/>
      <c r="Q30" s="16"/>
      <c r="R30" s="16"/>
      <c r="S30" s="16"/>
      <c r="T30" s="16"/>
      <c r="U30" s="18"/>
      <c r="V30" s="14">
        <f t="shared" si="2"/>
        <v>172</v>
      </c>
      <c r="W30" s="15">
        <v>18</v>
      </c>
    </row>
    <row r="31" spans="1:23" ht="12.75">
      <c r="A31" s="7">
        <f t="shared" si="3"/>
        <v>25</v>
      </c>
      <c r="B31" s="8" t="s">
        <v>11</v>
      </c>
      <c r="C31" s="9">
        <v>10</v>
      </c>
      <c r="D31" s="10">
        <v>11537</v>
      </c>
      <c r="E31" s="10">
        <v>325</v>
      </c>
      <c r="F31" s="11">
        <f t="shared" si="0"/>
        <v>3</v>
      </c>
      <c r="G31" s="11">
        <f t="shared" si="1"/>
        <v>9</v>
      </c>
      <c r="H31" s="9"/>
      <c r="I31" s="9"/>
      <c r="J31" s="9">
        <v>10</v>
      </c>
      <c r="K31" s="19">
        <v>100</v>
      </c>
      <c r="L31" s="16"/>
      <c r="M31" s="16">
        <v>20</v>
      </c>
      <c r="N31" s="16"/>
      <c r="O31" s="16">
        <v>20</v>
      </c>
      <c r="P31" s="16"/>
      <c r="Q31" s="16"/>
      <c r="R31" s="16"/>
      <c r="S31" s="16"/>
      <c r="T31" s="16"/>
      <c r="U31" s="18"/>
      <c r="V31" s="14">
        <f t="shared" si="2"/>
        <v>169</v>
      </c>
      <c r="W31" s="15">
        <v>19</v>
      </c>
    </row>
    <row r="32" spans="1:23" ht="12.75">
      <c r="A32" s="7">
        <f t="shared" si="3"/>
        <v>26</v>
      </c>
      <c r="B32" s="8" t="s">
        <v>31</v>
      </c>
      <c r="C32" s="16">
        <v>10</v>
      </c>
      <c r="D32" s="17">
        <v>3996</v>
      </c>
      <c r="E32" s="17">
        <v>128</v>
      </c>
      <c r="F32" s="11">
        <f t="shared" si="0"/>
        <v>3</v>
      </c>
      <c r="G32" s="11">
        <f t="shared" si="1"/>
        <v>9</v>
      </c>
      <c r="H32" s="16"/>
      <c r="I32" s="16"/>
      <c r="J32" s="16">
        <v>10</v>
      </c>
      <c r="K32" s="30">
        <v>100</v>
      </c>
      <c r="L32" s="16"/>
      <c r="M32" s="16">
        <v>20</v>
      </c>
      <c r="N32" s="16"/>
      <c r="O32" s="16">
        <v>20</v>
      </c>
      <c r="P32" s="16"/>
      <c r="Q32" s="16"/>
      <c r="R32" s="16"/>
      <c r="S32" s="16"/>
      <c r="T32" s="16"/>
      <c r="U32" s="18"/>
      <c r="V32" s="14">
        <f t="shared" si="2"/>
        <v>169</v>
      </c>
      <c r="W32" s="15">
        <v>19</v>
      </c>
    </row>
    <row r="33" spans="1:23" ht="12.75">
      <c r="A33" s="7">
        <f t="shared" si="3"/>
        <v>27</v>
      </c>
      <c r="B33" s="8" t="s">
        <v>50</v>
      </c>
      <c r="C33" s="9">
        <v>10</v>
      </c>
      <c r="D33" s="10">
        <v>7678</v>
      </c>
      <c r="E33" s="10">
        <v>187</v>
      </c>
      <c r="F33" s="11">
        <f t="shared" si="0"/>
        <v>2</v>
      </c>
      <c r="G33" s="11">
        <f t="shared" si="1"/>
        <v>6</v>
      </c>
      <c r="H33" s="9"/>
      <c r="I33" s="9"/>
      <c r="J33" s="9">
        <v>10</v>
      </c>
      <c r="K33" s="30">
        <v>100</v>
      </c>
      <c r="L33" s="16"/>
      <c r="M33" s="16">
        <v>20</v>
      </c>
      <c r="N33" s="16"/>
      <c r="O33" s="16">
        <v>20</v>
      </c>
      <c r="P33" s="16"/>
      <c r="Q33" s="16"/>
      <c r="R33" s="16"/>
      <c r="S33" s="16"/>
      <c r="T33" s="16"/>
      <c r="U33" s="18"/>
      <c r="V33" s="14">
        <f t="shared" si="2"/>
        <v>166</v>
      </c>
      <c r="W33" s="15">
        <v>20</v>
      </c>
    </row>
    <row r="34" spans="1:23" ht="12.75">
      <c r="A34" s="7">
        <f t="shared" si="3"/>
        <v>28</v>
      </c>
      <c r="B34" s="8" t="s">
        <v>36</v>
      </c>
      <c r="C34" s="12">
        <v>10</v>
      </c>
      <c r="D34" s="31">
        <v>6601</v>
      </c>
      <c r="E34" s="31">
        <v>75</v>
      </c>
      <c r="F34" s="11">
        <f t="shared" si="0"/>
        <v>1</v>
      </c>
      <c r="G34" s="11">
        <f t="shared" si="1"/>
        <v>3</v>
      </c>
      <c r="H34" s="12"/>
      <c r="I34" s="12"/>
      <c r="J34" s="12">
        <v>10</v>
      </c>
      <c r="K34" s="30">
        <v>100</v>
      </c>
      <c r="L34" s="16"/>
      <c r="M34" s="16">
        <v>20</v>
      </c>
      <c r="N34" s="16"/>
      <c r="O34" s="16">
        <v>20</v>
      </c>
      <c r="P34" s="16"/>
      <c r="Q34" s="16"/>
      <c r="R34" s="16"/>
      <c r="S34" s="16"/>
      <c r="T34" s="16"/>
      <c r="U34" s="18"/>
      <c r="V34" s="14">
        <f t="shared" si="2"/>
        <v>163</v>
      </c>
      <c r="W34" s="15">
        <v>21</v>
      </c>
    </row>
    <row r="35" spans="1:23" ht="12.75">
      <c r="A35" s="7">
        <f t="shared" si="3"/>
        <v>29</v>
      </c>
      <c r="B35" s="8" t="s">
        <v>20</v>
      </c>
      <c r="C35" s="9">
        <v>70</v>
      </c>
      <c r="D35" s="10">
        <v>3679</v>
      </c>
      <c r="E35" s="10">
        <v>517</v>
      </c>
      <c r="F35" s="11">
        <f t="shared" si="0"/>
        <v>14</v>
      </c>
      <c r="G35" s="11">
        <f t="shared" si="1"/>
        <v>42</v>
      </c>
      <c r="H35" s="9"/>
      <c r="I35" s="9"/>
      <c r="J35" s="9">
        <v>10</v>
      </c>
      <c r="K35" s="19">
        <v>0</v>
      </c>
      <c r="L35" s="16"/>
      <c r="M35" s="16">
        <v>20</v>
      </c>
      <c r="N35" s="16"/>
      <c r="O35" s="16">
        <v>20</v>
      </c>
      <c r="P35" s="16"/>
      <c r="Q35" s="16"/>
      <c r="R35" s="16"/>
      <c r="S35" s="16"/>
      <c r="T35" s="16"/>
      <c r="U35" s="18"/>
      <c r="V35" s="14">
        <f t="shared" si="2"/>
        <v>162</v>
      </c>
      <c r="W35" s="15">
        <v>22</v>
      </c>
    </row>
    <row r="36" spans="1:23" ht="12.75">
      <c r="A36" s="7">
        <f t="shared" si="3"/>
        <v>30</v>
      </c>
      <c r="B36" s="8" t="s">
        <v>4</v>
      </c>
      <c r="C36" s="9">
        <v>10</v>
      </c>
      <c r="D36" s="10">
        <v>3452</v>
      </c>
      <c r="E36" s="10">
        <v>118</v>
      </c>
      <c r="F36" s="11">
        <f t="shared" si="0"/>
        <v>3</v>
      </c>
      <c r="G36" s="11">
        <f t="shared" si="1"/>
        <v>9</v>
      </c>
      <c r="H36" s="9"/>
      <c r="I36" s="9"/>
      <c r="J36" s="9">
        <v>10</v>
      </c>
      <c r="K36" s="19">
        <v>100</v>
      </c>
      <c r="L36" s="16"/>
      <c r="M36" s="16">
        <v>20</v>
      </c>
      <c r="N36" s="16"/>
      <c r="O36" s="16">
        <v>0</v>
      </c>
      <c r="P36" s="16"/>
      <c r="Q36" s="16"/>
      <c r="R36" s="16"/>
      <c r="S36" s="16"/>
      <c r="T36" s="16"/>
      <c r="U36" s="18"/>
      <c r="V36" s="14">
        <f t="shared" si="2"/>
        <v>149</v>
      </c>
      <c r="W36" s="15">
        <v>23</v>
      </c>
    </row>
    <row r="37" spans="1:23" ht="12.75">
      <c r="A37" s="7">
        <f t="shared" si="3"/>
        <v>31</v>
      </c>
      <c r="B37" s="8" t="s">
        <v>59</v>
      </c>
      <c r="C37" s="9">
        <v>10</v>
      </c>
      <c r="D37" s="10">
        <v>4743</v>
      </c>
      <c r="E37" s="10">
        <v>161</v>
      </c>
      <c r="F37" s="11">
        <f t="shared" si="0"/>
        <v>3</v>
      </c>
      <c r="G37" s="11">
        <f t="shared" si="1"/>
        <v>9</v>
      </c>
      <c r="H37" s="9"/>
      <c r="I37" s="9"/>
      <c r="J37" s="9">
        <v>10</v>
      </c>
      <c r="K37" s="19">
        <v>100</v>
      </c>
      <c r="L37" s="16"/>
      <c r="M37" s="16">
        <v>20</v>
      </c>
      <c r="N37" s="16"/>
      <c r="O37" s="16">
        <v>0</v>
      </c>
      <c r="P37" s="16"/>
      <c r="Q37" s="16"/>
      <c r="R37" s="16"/>
      <c r="S37" s="16"/>
      <c r="T37" s="16"/>
      <c r="U37" s="18"/>
      <c r="V37" s="14">
        <f t="shared" si="2"/>
        <v>149</v>
      </c>
      <c r="W37" s="15">
        <v>23</v>
      </c>
    </row>
    <row r="38" spans="1:23" ht="12.75">
      <c r="A38" s="7">
        <f t="shared" si="3"/>
        <v>32</v>
      </c>
      <c r="B38" s="8" t="s">
        <v>41</v>
      </c>
      <c r="C38" s="9">
        <v>10</v>
      </c>
      <c r="D38" s="10">
        <v>10204</v>
      </c>
      <c r="E38" s="10">
        <v>189</v>
      </c>
      <c r="F38" s="11">
        <f t="shared" si="0"/>
        <v>2</v>
      </c>
      <c r="G38" s="11">
        <f t="shared" si="1"/>
        <v>6</v>
      </c>
      <c r="H38" s="9"/>
      <c r="I38" s="9"/>
      <c r="J38" s="9">
        <v>10</v>
      </c>
      <c r="K38" s="19">
        <v>100</v>
      </c>
      <c r="L38" s="16"/>
      <c r="M38" s="16">
        <v>0</v>
      </c>
      <c r="N38" s="16"/>
      <c r="O38" s="16">
        <v>20</v>
      </c>
      <c r="P38" s="16"/>
      <c r="Q38" s="16"/>
      <c r="R38" s="16"/>
      <c r="S38" s="16"/>
      <c r="T38" s="16"/>
      <c r="U38" s="18"/>
      <c r="V38" s="14">
        <f t="shared" si="2"/>
        <v>146</v>
      </c>
      <c r="W38" s="15">
        <v>24</v>
      </c>
    </row>
    <row r="39" spans="1:23" ht="12.75">
      <c r="A39" s="7">
        <f t="shared" si="3"/>
        <v>33</v>
      </c>
      <c r="B39" s="8" t="s">
        <v>53</v>
      </c>
      <c r="C39" s="9">
        <v>10</v>
      </c>
      <c r="D39" s="10">
        <v>4429</v>
      </c>
      <c r="E39" s="10">
        <v>85</v>
      </c>
      <c r="F39" s="11">
        <f aca="true" t="shared" si="4" ref="F39:F70">_XLL.ОКРУГЛТ(E39*100/D39,1)</f>
        <v>2</v>
      </c>
      <c r="G39" s="11">
        <f aca="true" t="shared" si="5" ref="G39:G70">ROUND(F39*3,1)</f>
        <v>6</v>
      </c>
      <c r="H39" s="9"/>
      <c r="I39" s="9"/>
      <c r="J39" s="9">
        <v>10</v>
      </c>
      <c r="K39" s="19">
        <v>100</v>
      </c>
      <c r="L39" s="16"/>
      <c r="M39" s="16">
        <v>20</v>
      </c>
      <c r="N39" s="16"/>
      <c r="O39" s="16">
        <v>0</v>
      </c>
      <c r="P39" s="16"/>
      <c r="Q39" s="16"/>
      <c r="R39" s="16"/>
      <c r="S39" s="16"/>
      <c r="T39" s="16"/>
      <c r="U39" s="18"/>
      <c r="V39" s="14">
        <f aca="true" t="shared" si="6" ref="V39:V70">SUM(G39:U39)+C39</f>
        <v>146</v>
      </c>
      <c r="W39" s="15">
        <v>24</v>
      </c>
    </row>
    <row r="40" spans="1:23" ht="12.75">
      <c r="A40" s="7">
        <f t="shared" si="3"/>
        <v>34</v>
      </c>
      <c r="B40" s="8" t="s">
        <v>15</v>
      </c>
      <c r="C40" s="9">
        <v>10</v>
      </c>
      <c r="D40" s="10">
        <v>28982</v>
      </c>
      <c r="E40" s="10">
        <v>225</v>
      </c>
      <c r="F40" s="11">
        <f t="shared" si="4"/>
        <v>1</v>
      </c>
      <c r="G40" s="11">
        <f t="shared" si="5"/>
        <v>3</v>
      </c>
      <c r="H40" s="9"/>
      <c r="I40" s="9"/>
      <c r="J40" s="9">
        <v>10</v>
      </c>
      <c r="K40" s="19">
        <v>100</v>
      </c>
      <c r="L40" s="16"/>
      <c r="M40" s="16">
        <v>20</v>
      </c>
      <c r="N40" s="16"/>
      <c r="O40" s="16">
        <v>0</v>
      </c>
      <c r="P40" s="16"/>
      <c r="Q40" s="16"/>
      <c r="R40" s="16"/>
      <c r="S40" s="16"/>
      <c r="T40" s="16"/>
      <c r="U40" s="18"/>
      <c r="V40" s="14">
        <f t="shared" si="6"/>
        <v>143</v>
      </c>
      <c r="W40" s="15">
        <v>25</v>
      </c>
    </row>
    <row r="41" spans="1:23" ht="12.75">
      <c r="A41" s="7">
        <f t="shared" si="3"/>
        <v>35</v>
      </c>
      <c r="B41" s="8" t="s">
        <v>34</v>
      </c>
      <c r="C41" s="9">
        <v>10</v>
      </c>
      <c r="D41" s="10">
        <v>3838</v>
      </c>
      <c r="E41" s="10">
        <v>32</v>
      </c>
      <c r="F41" s="11">
        <f t="shared" si="4"/>
        <v>1</v>
      </c>
      <c r="G41" s="11">
        <f t="shared" si="5"/>
        <v>3</v>
      </c>
      <c r="H41" s="9"/>
      <c r="I41" s="9"/>
      <c r="J41" s="9">
        <v>10</v>
      </c>
      <c r="K41" s="19">
        <v>100</v>
      </c>
      <c r="L41" s="16"/>
      <c r="M41" s="16">
        <v>20</v>
      </c>
      <c r="N41" s="16"/>
      <c r="O41" s="16">
        <v>0</v>
      </c>
      <c r="P41" s="16"/>
      <c r="Q41" s="16"/>
      <c r="R41" s="16"/>
      <c r="S41" s="16"/>
      <c r="T41" s="16"/>
      <c r="U41" s="18"/>
      <c r="V41" s="14">
        <f t="shared" si="6"/>
        <v>143</v>
      </c>
      <c r="W41" s="15">
        <v>25</v>
      </c>
    </row>
    <row r="42" spans="1:23" ht="12.75">
      <c r="A42" s="7">
        <f t="shared" si="3"/>
        <v>36</v>
      </c>
      <c r="B42" s="8" t="s">
        <v>9</v>
      </c>
      <c r="C42" s="9">
        <v>10</v>
      </c>
      <c r="D42" s="10">
        <v>16918</v>
      </c>
      <c r="E42" s="10">
        <v>266</v>
      </c>
      <c r="F42" s="11">
        <f t="shared" si="4"/>
        <v>2</v>
      </c>
      <c r="G42" s="11">
        <f t="shared" si="5"/>
        <v>6</v>
      </c>
      <c r="H42" s="9"/>
      <c r="I42" s="9"/>
      <c r="J42" s="9">
        <v>0</v>
      </c>
      <c r="K42" s="19">
        <v>100</v>
      </c>
      <c r="L42" s="16"/>
      <c r="M42" s="16">
        <v>20</v>
      </c>
      <c r="N42" s="16"/>
      <c r="O42" s="16">
        <v>0</v>
      </c>
      <c r="P42" s="16"/>
      <c r="Q42" s="16"/>
      <c r="R42" s="16"/>
      <c r="S42" s="16"/>
      <c r="T42" s="16"/>
      <c r="U42" s="18"/>
      <c r="V42" s="14">
        <f t="shared" si="6"/>
        <v>136</v>
      </c>
      <c r="W42" s="15">
        <v>26</v>
      </c>
    </row>
    <row r="43" spans="1:23" ht="12.75">
      <c r="A43" s="7">
        <f t="shared" si="3"/>
        <v>37</v>
      </c>
      <c r="B43" s="8" t="s">
        <v>30</v>
      </c>
      <c r="C43" s="9">
        <v>0</v>
      </c>
      <c r="D43" s="10">
        <v>5382</v>
      </c>
      <c r="E43" s="10">
        <v>81</v>
      </c>
      <c r="F43" s="11">
        <f t="shared" si="4"/>
        <v>2</v>
      </c>
      <c r="G43" s="11">
        <f t="shared" si="5"/>
        <v>6</v>
      </c>
      <c r="H43" s="9"/>
      <c r="I43" s="9"/>
      <c r="J43" s="9">
        <v>10</v>
      </c>
      <c r="K43" s="19">
        <v>100</v>
      </c>
      <c r="L43" s="16"/>
      <c r="M43" s="16">
        <v>20</v>
      </c>
      <c r="N43" s="16"/>
      <c r="O43" s="16">
        <v>0</v>
      </c>
      <c r="P43" s="16"/>
      <c r="Q43" s="16"/>
      <c r="R43" s="16"/>
      <c r="S43" s="16"/>
      <c r="T43" s="16"/>
      <c r="U43" s="18"/>
      <c r="V43" s="14">
        <f t="shared" si="6"/>
        <v>136</v>
      </c>
      <c r="W43" s="15">
        <v>26</v>
      </c>
    </row>
    <row r="44" spans="1:23" ht="12.75">
      <c r="A44" s="7">
        <f t="shared" si="3"/>
        <v>38</v>
      </c>
      <c r="B44" s="8" t="s">
        <v>57</v>
      </c>
      <c r="C44" s="9">
        <v>10</v>
      </c>
      <c r="D44" s="10">
        <v>1750</v>
      </c>
      <c r="E44" s="10">
        <v>94</v>
      </c>
      <c r="F44" s="11">
        <f t="shared" si="4"/>
        <v>5</v>
      </c>
      <c r="G44" s="11">
        <f t="shared" si="5"/>
        <v>15</v>
      </c>
      <c r="H44" s="9"/>
      <c r="I44" s="9"/>
      <c r="J44" s="9">
        <v>10</v>
      </c>
      <c r="K44" s="19">
        <v>100</v>
      </c>
      <c r="L44" s="16"/>
      <c r="M44" s="16">
        <v>0</v>
      </c>
      <c r="N44" s="16"/>
      <c r="O44" s="16">
        <v>0</v>
      </c>
      <c r="P44" s="16"/>
      <c r="Q44" s="16"/>
      <c r="R44" s="16"/>
      <c r="S44" s="16"/>
      <c r="T44" s="16"/>
      <c r="U44" s="18"/>
      <c r="V44" s="14">
        <f t="shared" si="6"/>
        <v>135</v>
      </c>
      <c r="W44" s="15">
        <v>27</v>
      </c>
    </row>
    <row r="45" spans="1:23" ht="12.75">
      <c r="A45" s="7">
        <f t="shared" si="3"/>
        <v>39</v>
      </c>
      <c r="B45" s="8" t="s">
        <v>6</v>
      </c>
      <c r="C45" s="9">
        <v>10</v>
      </c>
      <c r="D45" s="10">
        <v>4599</v>
      </c>
      <c r="E45" s="10">
        <v>35</v>
      </c>
      <c r="F45" s="11">
        <f t="shared" si="4"/>
        <v>1</v>
      </c>
      <c r="G45" s="11">
        <f t="shared" si="5"/>
        <v>3</v>
      </c>
      <c r="H45" s="9"/>
      <c r="I45" s="9"/>
      <c r="J45" s="9">
        <v>10</v>
      </c>
      <c r="K45" s="9">
        <v>90</v>
      </c>
      <c r="L45" s="12"/>
      <c r="M45" s="12">
        <v>20</v>
      </c>
      <c r="N45" s="12"/>
      <c r="O45" s="12">
        <v>0</v>
      </c>
      <c r="P45" s="12"/>
      <c r="Q45" s="12"/>
      <c r="R45" s="12"/>
      <c r="S45" s="12"/>
      <c r="T45" s="12"/>
      <c r="U45" s="13"/>
      <c r="V45" s="14">
        <f t="shared" si="6"/>
        <v>133</v>
      </c>
      <c r="W45" s="15">
        <v>28</v>
      </c>
    </row>
    <row r="46" spans="1:23" ht="12.75">
      <c r="A46" s="7">
        <f t="shared" si="3"/>
        <v>40</v>
      </c>
      <c r="B46" s="8" t="s">
        <v>32</v>
      </c>
      <c r="C46" s="9">
        <v>0</v>
      </c>
      <c r="D46" s="10">
        <v>2441</v>
      </c>
      <c r="E46" s="10">
        <v>20</v>
      </c>
      <c r="F46" s="11">
        <f t="shared" si="4"/>
        <v>1</v>
      </c>
      <c r="G46" s="11">
        <f t="shared" si="5"/>
        <v>3</v>
      </c>
      <c r="H46" s="9"/>
      <c r="I46" s="9"/>
      <c r="J46" s="9">
        <v>10</v>
      </c>
      <c r="K46" s="19">
        <v>100</v>
      </c>
      <c r="L46" s="16"/>
      <c r="M46" s="16">
        <v>20</v>
      </c>
      <c r="N46" s="16"/>
      <c r="O46" s="16">
        <v>0</v>
      </c>
      <c r="P46" s="16"/>
      <c r="Q46" s="16"/>
      <c r="R46" s="16"/>
      <c r="S46" s="16"/>
      <c r="T46" s="16"/>
      <c r="U46" s="18"/>
      <c r="V46" s="14">
        <f t="shared" si="6"/>
        <v>133</v>
      </c>
      <c r="W46" s="15">
        <v>28</v>
      </c>
    </row>
    <row r="47" spans="1:23" ht="12.75">
      <c r="A47" s="7">
        <f t="shared" si="3"/>
        <v>41</v>
      </c>
      <c r="B47" s="8" t="s">
        <v>45</v>
      </c>
      <c r="C47" s="9">
        <v>0</v>
      </c>
      <c r="D47" s="10">
        <v>5551</v>
      </c>
      <c r="E47" s="10">
        <v>59</v>
      </c>
      <c r="F47" s="11">
        <f t="shared" si="4"/>
        <v>1</v>
      </c>
      <c r="G47" s="11">
        <f t="shared" si="5"/>
        <v>3</v>
      </c>
      <c r="H47" s="9"/>
      <c r="I47" s="9"/>
      <c r="J47" s="9">
        <v>10</v>
      </c>
      <c r="K47" s="19">
        <v>100</v>
      </c>
      <c r="L47" s="16"/>
      <c r="M47" s="16">
        <v>20</v>
      </c>
      <c r="N47" s="16"/>
      <c r="O47" s="16">
        <v>0</v>
      </c>
      <c r="P47" s="16"/>
      <c r="Q47" s="16"/>
      <c r="R47" s="16"/>
      <c r="S47" s="16"/>
      <c r="T47" s="16"/>
      <c r="U47" s="18"/>
      <c r="V47" s="14">
        <f t="shared" si="6"/>
        <v>133</v>
      </c>
      <c r="W47" s="15">
        <v>28</v>
      </c>
    </row>
    <row r="48" spans="1:23" ht="25.5">
      <c r="A48" s="7">
        <f t="shared" si="3"/>
        <v>42</v>
      </c>
      <c r="B48" s="8" t="s">
        <v>54</v>
      </c>
      <c r="C48" s="9">
        <v>10</v>
      </c>
      <c r="D48" s="10">
        <v>8919</v>
      </c>
      <c r="E48" s="10">
        <v>62</v>
      </c>
      <c r="F48" s="11">
        <f t="shared" si="4"/>
        <v>1</v>
      </c>
      <c r="G48" s="11">
        <f t="shared" si="5"/>
        <v>3</v>
      </c>
      <c r="H48" s="9"/>
      <c r="I48" s="9"/>
      <c r="J48" s="9">
        <v>10</v>
      </c>
      <c r="K48" s="19">
        <v>90</v>
      </c>
      <c r="L48" s="16"/>
      <c r="M48" s="16">
        <v>20</v>
      </c>
      <c r="N48" s="16"/>
      <c r="O48" s="16">
        <v>0</v>
      </c>
      <c r="P48" s="16"/>
      <c r="Q48" s="16"/>
      <c r="R48" s="16"/>
      <c r="S48" s="16"/>
      <c r="T48" s="16"/>
      <c r="U48" s="18"/>
      <c r="V48" s="14">
        <f t="shared" si="6"/>
        <v>133</v>
      </c>
      <c r="W48" s="15">
        <v>28</v>
      </c>
    </row>
    <row r="49" spans="1:23" ht="12.75">
      <c r="A49" s="7">
        <f t="shared" si="3"/>
        <v>43</v>
      </c>
      <c r="B49" s="8" t="s">
        <v>56</v>
      </c>
      <c r="C49" s="9">
        <v>10</v>
      </c>
      <c r="D49" s="10">
        <v>4198</v>
      </c>
      <c r="E49" s="10">
        <v>39</v>
      </c>
      <c r="F49" s="11">
        <f t="shared" si="4"/>
        <v>1</v>
      </c>
      <c r="G49" s="11">
        <f t="shared" si="5"/>
        <v>3</v>
      </c>
      <c r="H49" s="9"/>
      <c r="I49" s="9"/>
      <c r="J49" s="9">
        <v>0</v>
      </c>
      <c r="K49" s="19">
        <v>100</v>
      </c>
      <c r="L49" s="16"/>
      <c r="M49" s="16">
        <v>20</v>
      </c>
      <c r="N49" s="16"/>
      <c r="O49" s="16">
        <v>0</v>
      </c>
      <c r="P49" s="16"/>
      <c r="Q49" s="16"/>
      <c r="R49" s="16"/>
      <c r="S49" s="16"/>
      <c r="T49" s="16"/>
      <c r="U49" s="18"/>
      <c r="V49" s="14">
        <f t="shared" si="6"/>
        <v>133</v>
      </c>
      <c r="W49" s="15">
        <v>28</v>
      </c>
    </row>
    <row r="50" spans="1:23" ht="12.75">
      <c r="A50" s="7">
        <f t="shared" si="3"/>
        <v>44</v>
      </c>
      <c r="B50" s="8" t="s">
        <v>16</v>
      </c>
      <c r="C50" s="9">
        <v>10</v>
      </c>
      <c r="D50" s="10">
        <v>19734</v>
      </c>
      <c r="E50" s="10">
        <v>156</v>
      </c>
      <c r="F50" s="11">
        <f t="shared" si="4"/>
        <v>1</v>
      </c>
      <c r="G50" s="11">
        <f t="shared" si="5"/>
        <v>3</v>
      </c>
      <c r="H50" s="9"/>
      <c r="I50" s="9"/>
      <c r="J50" s="9">
        <v>10</v>
      </c>
      <c r="K50" s="9">
        <v>90</v>
      </c>
      <c r="L50" s="9"/>
      <c r="M50" s="9">
        <v>20</v>
      </c>
      <c r="N50" s="9"/>
      <c r="O50" s="9">
        <v>0</v>
      </c>
      <c r="P50" s="9"/>
      <c r="Q50" s="9"/>
      <c r="R50" s="9"/>
      <c r="S50" s="9"/>
      <c r="T50" s="9"/>
      <c r="U50" s="13"/>
      <c r="V50" s="14">
        <f t="shared" si="6"/>
        <v>133</v>
      </c>
      <c r="W50" s="15">
        <v>28</v>
      </c>
    </row>
    <row r="51" spans="1:23" ht="12.75">
      <c r="A51" s="7">
        <f t="shared" si="3"/>
        <v>45</v>
      </c>
      <c r="B51" s="8" t="s">
        <v>26</v>
      </c>
      <c r="C51" s="9">
        <v>10</v>
      </c>
      <c r="D51" s="10">
        <v>4330</v>
      </c>
      <c r="E51" s="10">
        <v>17</v>
      </c>
      <c r="F51" s="11">
        <f t="shared" si="4"/>
        <v>0</v>
      </c>
      <c r="G51" s="11">
        <f t="shared" si="5"/>
        <v>0</v>
      </c>
      <c r="H51" s="9"/>
      <c r="I51" s="9"/>
      <c r="J51" s="9">
        <v>0</v>
      </c>
      <c r="K51" s="19">
        <v>100</v>
      </c>
      <c r="L51" s="16"/>
      <c r="M51" s="16">
        <v>0</v>
      </c>
      <c r="N51" s="16"/>
      <c r="O51" s="16">
        <v>20</v>
      </c>
      <c r="P51" s="16"/>
      <c r="Q51" s="16"/>
      <c r="R51" s="16"/>
      <c r="S51" s="16"/>
      <c r="T51" s="16"/>
      <c r="U51" s="18"/>
      <c r="V51" s="14">
        <f t="shared" si="6"/>
        <v>130</v>
      </c>
      <c r="W51" s="15">
        <v>29</v>
      </c>
    </row>
    <row r="52" spans="1:23" ht="12.75">
      <c r="A52" s="7">
        <f t="shared" si="3"/>
        <v>46</v>
      </c>
      <c r="B52" s="8" t="s">
        <v>60</v>
      </c>
      <c r="C52" s="9">
        <v>40</v>
      </c>
      <c r="D52" s="10">
        <v>3087</v>
      </c>
      <c r="E52" s="10">
        <v>369</v>
      </c>
      <c r="F52" s="11">
        <f t="shared" si="4"/>
        <v>12</v>
      </c>
      <c r="G52" s="11">
        <f t="shared" si="5"/>
        <v>36</v>
      </c>
      <c r="H52" s="9"/>
      <c r="I52" s="9"/>
      <c r="J52" s="9">
        <v>10</v>
      </c>
      <c r="K52" s="19">
        <v>0</v>
      </c>
      <c r="L52" s="16"/>
      <c r="M52" s="16">
        <v>20</v>
      </c>
      <c r="N52" s="16"/>
      <c r="O52" s="16">
        <v>20</v>
      </c>
      <c r="P52" s="16"/>
      <c r="Q52" s="16"/>
      <c r="R52" s="16"/>
      <c r="S52" s="16"/>
      <c r="T52" s="16"/>
      <c r="U52" s="18"/>
      <c r="V52" s="14">
        <f t="shared" si="6"/>
        <v>126</v>
      </c>
      <c r="W52" s="15">
        <v>30</v>
      </c>
    </row>
    <row r="53" spans="1:23" ht="12.75">
      <c r="A53" s="7">
        <f t="shared" si="3"/>
        <v>47</v>
      </c>
      <c r="B53" s="8" t="s">
        <v>19</v>
      </c>
      <c r="C53" s="9">
        <v>40</v>
      </c>
      <c r="D53" s="10">
        <v>4287</v>
      </c>
      <c r="E53" s="10">
        <v>451</v>
      </c>
      <c r="F53" s="11">
        <f t="shared" si="4"/>
        <v>11</v>
      </c>
      <c r="G53" s="11">
        <f t="shared" si="5"/>
        <v>33</v>
      </c>
      <c r="H53" s="9"/>
      <c r="I53" s="9"/>
      <c r="J53" s="9">
        <v>10</v>
      </c>
      <c r="K53" s="19">
        <v>0</v>
      </c>
      <c r="L53" s="16"/>
      <c r="M53" s="16">
        <v>20</v>
      </c>
      <c r="N53" s="16"/>
      <c r="O53" s="16">
        <v>20</v>
      </c>
      <c r="P53" s="16"/>
      <c r="Q53" s="16"/>
      <c r="R53" s="16"/>
      <c r="S53" s="16"/>
      <c r="T53" s="16"/>
      <c r="U53" s="18"/>
      <c r="V53" s="14">
        <f t="shared" si="6"/>
        <v>123</v>
      </c>
      <c r="W53" s="15">
        <v>31</v>
      </c>
    </row>
    <row r="54" spans="1:23" ht="12.75">
      <c r="A54" s="7">
        <f t="shared" si="3"/>
        <v>48</v>
      </c>
      <c r="B54" s="8" t="s">
        <v>23</v>
      </c>
      <c r="C54" s="9">
        <v>10</v>
      </c>
      <c r="D54" s="10">
        <v>1958</v>
      </c>
      <c r="E54" s="10">
        <v>44</v>
      </c>
      <c r="F54" s="11">
        <f t="shared" si="4"/>
        <v>2</v>
      </c>
      <c r="G54" s="11">
        <f t="shared" si="5"/>
        <v>6</v>
      </c>
      <c r="H54" s="9"/>
      <c r="I54" s="9"/>
      <c r="J54" s="9">
        <v>0</v>
      </c>
      <c r="K54" s="19">
        <v>100</v>
      </c>
      <c r="L54" s="16"/>
      <c r="M54" s="16">
        <v>0</v>
      </c>
      <c r="N54" s="16"/>
      <c r="O54" s="16">
        <v>0</v>
      </c>
      <c r="P54" s="16"/>
      <c r="Q54" s="16"/>
      <c r="R54" s="16"/>
      <c r="S54" s="16"/>
      <c r="T54" s="16"/>
      <c r="U54" s="18"/>
      <c r="V54" s="14">
        <f t="shared" si="6"/>
        <v>116</v>
      </c>
      <c r="W54" s="15">
        <v>32</v>
      </c>
    </row>
    <row r="55" spans="1:23" ht="12.75">
      <c r="A55" s="7">
        <f t="shared" si="3"/>
        <v>49</v>
      </c>
      <c r="B55" s="8" t="s">
        <v>27</v>
      </c>
      <c r="C55" s="9">
        <v>10</v>
      </c>
      <c r="D55" s="10">
        <v>1577</v>
      </c>
      <c r="E55" s="10">
        <v>23</v>
      </c>
      <c r="F55" s="11">
        <f t="shared" si="4"/>
        <v>1</v>
      </c>
      <c r="G55" s="11">
        <f t="shared" si="5"/>
        <v>3</v>
      </c>
      <c r="H55" s="9"/>
      <c r="I55" s="9"/>
      <c r="J55" s="9">
        <v>0</v>
      </c>
      <c r="K55" s="19">
        <v>100</v>
      </c>
      <c r="L55" s="16"/>
      <c r="M55" s="16">
        <v>0</v>
      </c>
      <c r="N55" s="16"/>
      <c r="O55" s="16">
        <v>0</v>
      </c>
      <c r="P55" s="16"/>
      <c r="Q55" s="16"/>
      <c r="R55" s="16"/>
      <c r="S55" s="16"/>
      <c r="T55" s="16"/>
      <c r="U55" s="18"/>
      <c r="V55" s="14">
        <f t="shared" si="6"/>
        <v>113</v>
      </c>
      <c r="W55" s="15">
        <v>33</v>
      </c>
    </row>
    <row r="56" spans="1:23" ht="12.75">
      <c r="A56" s="7">
        <f t="shared" si="3"/>
        <v>50</v>
      </c>
      <c r="B56" s="8" t="s">
        <v>28</v>
      </c>
      <c r="C56" s="9">
        <v>0</v>
      </c>
      <c r="D56" s="10">
        <v>2889</v>
      </c>
      <c r="E56" s="10">
        <v>0</v>
      </c>
      <c r="F56" s="11">
        <f t="shared" si="4"/>
        <v>0</v>
      </c>
      <c r="G56" s="11">
        <f t="shared" si="5"/>
        <v>0</v>
      </c>
      <c r="H56" s="9"/>
      <c r="I56" s="9"/>
      <c r="J56" s="9">
        <v>10</v>
      </c>
      <c r="K56" s="19">
        <v>100</v>
      </c>
      <c r="L56" s="16"/>
      <c r="M56" s="16">
        <v>0</v>
      </c>
      <c r="N56" s="16"/>
      <c r="O56" s="16">
        <v>0</v>
      </c>
      <c r="P56" s="16"/>
      <c r="Q56" s="16"/>
      <c r="R56" s="16"/>
      <c r="S56" s="16"/>
      <c r="T56" s="16"/>
      <c r="U56" s="18"/>
      <c r="V56" s="14">
        <f t="shared" si="6"/>
        <v>110</v>
      </c>
      <c r="W56" s="15">
        <v>34</v>
      </c>
    </row>
    <row r="57" spans="1:23" ht="12.75">
      <c r="A57" s="7">
        <f t="shared" si="3"/>
        <v>51</v>
      </c>
      <c r="B57" s="8" t="s">
        <v>46</v>
      </c>
      <c r="C57" s="9">
        <v>0</v>
      </c>
      <c r="D57" s="10">
        <v>7347</v>
      </c>
      <c r="E57" s="10">
        <v>0</v>
      </c>
      <c r="F57" s="11">
        <f t="shared" si="4"/>
        <v>0</v>
      </c>
      <c r="G57" s="11">
        <f t="shared" si="5"/>
        <v>0</v>
      </c>
      <c r="H57" s="9"/>
      <c r="I57" s="32"/>
      <c r="J57" s="9">
        <v>10</v>
      </c>
      <c r="K57" s="19">
        <v>100</v>
      </c>
      <c r="L57" s="16"/>
      <c r="M57" s="16">
        <v>0</v>
      </c>
      <c r="N57" s="16"/>
      <c r="O57" s="16">
        <v>0</v>
      </c>
      <c r="P57" s="16"/>
      <c r="Q57" s="16"/>
      <c r="R57" s="16"/>
      <c r="S57" s="16"/>
      <c r="T57" s="16"/>
      <c r="U57" s="7"/>
      <c r="V57" s="14">
        <f t="shared" si="6"/>
        <v>110</v>
      </c>
      <c r="W57" s="15">
        <v>34</v>
      </c>
    </row>
    <row r="58" spans="1:23" ht="12.75">
      <c r="A58" s="7">
        <f t="shared" si="3"/>
        <v>52</v>
      </c>
      <c r="B58" s="8" t="s">
        <v>47</v>
      </c>
      <c r="C58" s="9">
        <v>40</v>
      </c>
      <c r="D58" s="10">
        <v>2811</v>
      </c>
      <c r="E58" s="10">
        <v>106</v>
      </c>
      <c r="F58" s="11">
        <f t="shared" si="4"/>
        <v>4</v>
      </c>
      <c r="G58" s="11">
        <f t="shared" si="5"/>
        <v>12</v>
      </c>
      <c r="H58" s="9"/>
      <c r="I58" s="9"/>
      <c r="J58" s="9">
        <v>10</v>
      </c>
      <c r="K58" s="19">
        <v>0</v>
      </c>
      <c r="L58" s="16"/>
      <c r="M58" s="16">
        <v>20</v>
      </c>
      <c r="N58" s="16"/>
      <c r="O58" s="16">
        <v>20</v>
      </c>
      <c r="P58" s="16"/>
      <c r="Q58" s="16"/>
      <c r="R58" s="16"/>
      <c r="S58" s="16"/>
      <c r="T58" s="16"/>
      <c r="U58" s="18"/>
      <c r="V58" s="14">
        <f t="shared" si="6"/>
        <v>102</v>
      </c>
      <c r="W58" s="15">
        <v>35</v>
      </c>
    </row>
    <row r="59" spans="1:23" ht="12.75">
      <c r="A59" s="7">
        <f t="shared" si="3"/>
        <v>53</v>
      </c>
      <c r="B59" s="8" t="s">
        <v>49</v>
      </c>
      <c r="C59" s="9">
        <v>10</v>
      </c>
      <c r="D59" s="10">
        <v>1456</v>
      </c>
      <c r="E59" s="10">
        <v>199</v>
      </c>
      <c r="F59" s="11">
        <f t="shared" si="4"/>
        <v>14</v>
      </c>
      <c r="G59" s="11">
        <f t="shared" si="5"/>
        <v>42</v>
      </c>
      <c r="H59" s="9"/>
      <c r="I59" s="9"/>
      <c r="J59" s="9">
        <v>10</v>
      </c>
      <c r="K59" s="19">
        <v>0</v>
      </c>
      <c r="L59" s="16"/>
      <c r="M59" s="16">
        <v>20</v>
      </c>
      <c r="N59" s="16"/>
      <c r="O59" s="16">
        <v>20</v>
      </c>
      <c r="P59" s="16"/>
      <c r="Q59" s="16"/>
      <c r="R59" s="16"/>
      <c r="S59" s="16"/>
      <c r="T59" s="16"/>
      <c r="U59" s="18"/>
      <c r="V59" s="14">
        <f t="shared" si="6"/>
        <v>102</v>
      </c>
      <c r="W59" s="15">
        <v>35</v>
      </c>
    </row>
    <row r="60" spans="1:23" ht="12.75">
      <c r="A60" s="7">
        <f t="shared" si="3"/>
        <v>54</v>
      </c>
      <c r="B60" s="8" t="s">
        <v>12</v>
      </c>
      <c r="C60" s="9">
        <v>40</v>
      </c>
      <c r="D60" s="10">
        <v>59000</v>
      </c>
      <c r="E60" s="10">
        <v>573</v>
      </c>
      <c r="F60" s="11">
        <f t="shared" si="4"/>
        <v>1</v>
      </c>
      <c r="G60" s="11">
        <f t="shared" si="5"/>
        <v>3</v>
      </c>
      <c r="H60" s="9"/>
      <c r="I60" s="9"/>
      <c r="J60" s="9">
        <v>10</v>
      </c>
      <c r="K60" s="9">
        <v>0</v>
      </c>
      <c r="L60" s="9"/>
      <c r="M60" s="9">
        <v>20</v>
      </c>
      <c r="N60" s="9"/>
      <c r="O60" s="9">
        <v>20</v>
      </c>
      <c r="P60" s="9"/>
      <c r="Q60" s="9"/>
      <c r="R60" s="9"/>
      <c r="S60" s="9"/>
      <c r="T60" s="9"/>
      <c r="U60" s="13"/>
      <c r="V60" s="39">
        <f t="shared" si="6"/>
        <v>93</v>
      </c>
      <c r="W60" s="15">
        <v>36</v>
      </c>
    </row>
    <row r="61" spans="1:23" ht="12.75">
      <c r="A61" s="7">
        <f t="shared" si="3"/>
        <v>55</v>
      </c>
      <c r="B61" s="20" t="s">
        <v>18</v>
      </c>
      <c r="C61" s="21">
        <v>10</v>
      </c>
      <c r="D61" s="22">
        <v>1461</v>
      </c>
      <c r="E61" s="22">
        <v>112</v>
      </c>
      <c r="F61" s="38">
        <f t="shared" si="4"/>
        <v>8</v>
      </c>
      <c r="G61" s="38">
        <f t="shared" si="5"/>
        <v>24</v>
      </c>
      <c r="H61" s="21"/>
      <c r="I61" s="21"/>
      <c r="J61" s="21">
        <v>10</v>
      </c>
      <c r="K61" s="21">
        <v>0</v>
      </c>
      <c r="L61" s="21"/>
      <c r="M61" s="21">
        <v>20</v>
      </c>
      <c r="N61" s="21"/>
      <c r="O61" s="21">
        <v>20</v>
      </c>
      <c r="P61" s="21"/>
      <c r="Q61" s="21"/>
      <c r="R61" s="21"/>
      <c r="S61" s="21"/>
      <c r="T61" s="21"/>
      <c r="U61" s="66"/>
      <c r="V61" s="18">
        <f t="shared" si="6"/>
        <v>84</v>
      </c>
      <c r="W61" s="68">
        <v>37</v>
      </c>
    </row>
    <row r="62" spans="1:23" ht="12.75">
      <c r="A62" s="7">
        <f t="shared" si="3"/>
        <v>56</v>
      </c>
      <c r="B62" s="8" t="s">
        <v>40</v>
      </c>
      <c r="C62" s="9">
        <v>40</v>
      </c>
      <c r="D62" s="10">
        <v>3157</v>
      </c>
      <c r="E62" s="10">
        <v>136</v>
      </c>
      <c r="F62" s="11">
        <f t="shared" si="4"/>
        <v>4</v>
      </c>
      <c r="G62" s="11">
        <f t="shared" si="5"/>
        <v>12</v>
      </c>
      <c r="H62" s="9"/>
      <c r="I62" s="9"/>
      <c r="J62" s="9">
        <v>10</v>
      </c>
      <c r="K62" s="19">
        <v>0</v>
      </c>
      <c r="L62" s="16"/>
      <c r="M62" s="16">
        <v>20</v>
      </c>
      <c r="N62" s="16"/>
      <c r="O62" s="16">
        <v>0</v>
      </c>
      <c r="P62" s="16"/>
      <c r="Q62" s="16"/>
      <c r="R62" s="16"/>
      <c r="S62" s="16"/>
      <c r="T62" s="16"/>
      <c r="U62" s="67"/>
      <c r="V62" s="18">
        <f t="shared" si="6"/>
        <v>82</v>
      </c>
      <c r="W62" s="69">
        <v>38</v>
      </c>
    </row>
    <row r="63" spans="1:23" ht="12.75">
      <c r="A63" s="7">
        <f t="shared" si="3"/>
        <v>57</v>
      </c>
      <c r="B63" s="56" t="s">
        <v>13</v>
      </c>
      <c r="C63" s="16">
        <v>10</v>
      </c>
      <c r="D63" s="17">
        <v>10241</v>
      </c>
      <c r="E63" s="17">
        <v>176</v>
      </c>
      <c r="F63" s="18">
        <f t="shared" si="4"/>
        <v>2</v>
      </c>
      <c r="G63" s="18">
        <f t="shared" si="5"/>
        <v>6</v>
      </c>
      <c r="H63" s="16"/>
      <c r="I63" s="16"/>
      <c r="J63" s="16">
        <v>10</v>
      </c>
      <c r="K63" s="16">
        <v>0</v>
      </c>
      <c r="L63" s="16"/>
      <c r="M63" s="16">
        <v>20</v>
      </c>
      <c r="N63" s="16"/>
      <c r="O63" s="16">
        <v>20</v>
      </c>
      <c r="P63" s="16"/>
      <c r="Q63" s="16"/>
      <c r="R63" s="16"/>
      <c r="S63" s="16"/>
      <c r="T63" s="16"/>
      <c r="U63" s="18"/>
      <c r="V63" s="18">
        <f t="shared" si="6"/>
        <v>66</v>
      </c>
      <c r="W63" s="7">
        <v>39</v>
      </c>
    </row>
    <row r="64" spans="1:23" ht="12.75">
      <c r="A64" s="7">
        <f t="shared" si="3"/>
        <v>58</v>
      </c>
      <c r="B64" s="8" t="s">
        <v>42</v>
      </c>
      <c r="C64" s="9">
        <v>10</v>
      </c>
      <c r="D64" s="10">
        <v>3283</v>
      </c>
      <c r="E64" s="10">
        <v>66</v>
      </c>
      <c r="F64" s="11">
        <f t="shared" si="4"/>
        <v>2</v>
      </c>
      <c r="G64" s="11">
        <f t="shared" si="5"/>
        <v>6</v>
      </c>
      <c r="H64" s="9"/>
      <c r="I64" s="9"/>
      <c r="J64" s="9">
        <v>0</v>
      </c>
      <c r="K64" s="19">
        <v>0</v>
      </c>
      <c r="L64" s="16"/>
      <c r="M64" s="16">
        <v>20</v>
      </c>
      <c r="N64" s="16"/>
      <c r="O64" s="16">
        <v>20</v>
      </c>
      <c r="P64" s="16"/>
      <c r="Q64" s="16"/>
      <c r="R64" s="16"/>
      <c r="S64" s="16"/>
      <c r="T64" s="16"/>
      <c r="U64" s="18"/>
      <c r="V64" s="14">
        <f t="shared" si="6"/>
        <v>56</v>
      </c>
      <c r="W64" s="15">
        <v>40</v>
      </c>
    </row>
    <row r="65" spans="1:23" ht="12.75">
      <c r="A65" s="7">
        <f t="shared" si="3"/>
        <v>59</v>
      </c>
      <c r="B65" s="8" t="s">
        <v>48</v>
      </c>
      <c r="C65" s="9">
        <v>10</v>
      </c>
      <c r="D65" s="10">
        <v>1817</v>
      </c>
      <c r="E65" s="10">
        <v>0</v>
      </c>
      <c r="F65" s="11">
        <f t="shared" si="4"/>
        <v>0</v>
      </c>
      <c r="G65" s="11">
        <f t="shared" si="5"/>
        <v>0</v>
      </c>
      <c r="H65" s="9"/>
      <c r="I65" s="9"/>
      <c r="J65" s="9">
        <v>10</v>
      </c>
      <c r="K65" s="19">
        <v>0</v>
      </c>
      <c r="L65" s="16"/>
      <c r="M65" s="16">
        <v>0</v>
      </c>
      <c r="N65" s="16"/>
      <c r="O65" s="16">
        <v>20</v>
      </c>
      <c r="P65" s="16"/>
      <c r="Q65" s="16"/>
      <c r="R65" s="16"/>
      <c r="S65" s="16"/>
      <c r="T65" s="16"/>
      <c r="U65" s="18"/>
      <c r="V65" s="14">
        <f t="shared" si="6"/>
        <v>40</v>
      </c>
      <c r="W65" s="15">
        <v>41</v>
      </c>
    </row>
    <row r="66" spans="1:23" ht="12.75">
      <c r="A66" s="7">
        <f t="shared" si="3"/>
        <v>60</v>
      </c>
      <c r="B66" s="8" t="s">
        <v>62</v>
      </c>
      <c r="C66" s="9">
        <v>0</v>
      </c>
      <c r="D66" s="10">
        <v>4359</v>
      </c>
      <c r="E66" s="10">
        <v>0</v>
      </c>
      <c r="F66" s="11">
        <f t="shared" si="4"/>
        <v>0</v>
      </c>
      <c r="G66" s="11">
        <f t="shared" si="5"/>
        <v>0</v>
      </c>
      <c r="H66" s="9"/>
      <c r="I66" s="32"/>
      <c r="J66" s="9">
        <v>10</v>
      </c>
      <c r="K66" s="19">
        <v>0</v>
      </c>
      <c r="L66" s="16"/>
      <c r="M66" s="16">
        <v>0</v>
      </c>
      <c r="N66" s="16"/>
      <c r="O66" s="16">
        <v>0</v>
      </c>
      <c r="P66" s="16"/>
      <c r="Q66" s="16"/>
      <c r="R66" s="16"/>
      <c r="S66" s="16"/>
      <c r="T66" s="16"/>
      <c r="U66" s="7"/>
      <c r="V66" s="14">
        <f t="shared" si="6"/>
        <v>10</v>
      </c>
      <c r="W66" s="15">
        <v>42</v>
      </c>
    </row>
    <row r="67" spans="1:23" ht="12.75">
      <c r="A67" s="7">
        <f t="shared" si="3"/>
        <v>61</v>
      </c>
      <c r="B67" s="70" t="s">
        <v>38</v>
      </c>
      <c r="C67" s="71">
        <v>0</v>
      </c>
      <c r="D67" s="72">
        <v>5066</v>
      </c>
      <c r="E67" s="72">
        <v>0</v>
      </c>
      <c r="F67" s="73">
        <f t="shared" si="4"/>
        <v>0</v>
      </c>
      <c r="G67" s="73">
        <f t="shared" si="5"/>
        <v>0</v>
      </c>
      <c r="H67" s="71"/>
      <c r="I67" s="71"/>
      <c r="J67" s="71">
        <v>0</v>
      </c>
      <c r="K67" s="74">
        <v>0</v>
      </c>
      <c r="L67" s="75"/>
      <c r="M67" s="75">
        <v>0</v>
      </c>
      <c r="N67" s="75"/>
      <c r="O67" s="75">
        <v>0</v>
      </c>
      <c r="P67" s="75"/>
      <c r="Q67" s="75"/>
      <c r="R67" s="75"/>
      <c r="S67" s="75"/>
      <c r="T67" s="75"/>
      <c r="U67" s="76"/>
      <c r="V67" s="77">
        <f t="shared" si="6"/>
        <v>0</v>
      </c>
      <c r="W67" s="78"/>
    </row>
    <row r="68" ht="12.75">
      <c r="E68" s="34"/>
    </row>
    <row r="69" spans="2:21" ht="12.75">
      <c r="B69" s="104" t="s">
        <v>64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</row>
    <row r="70" ht="12.75">
      <c r="E70" s="34"/>
    </row>
    <row r="71" ht="12.75">
      <c r="E71" s="34"/>
    </row>
    <row r="72" ht="12.75">
      <c r="E72" s="34"/>
    </row>
    <row r="73" ht="12.75">
      <c r="E73" s="34"/>
    </row>
    <row r="74" ht="12.75">
      <c r="E74" s="34"/>
    </row>
    <row r="75" ht="12.75">
      <c r="E75" s="3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  <row r="82" ht="12.75">
      <c r="E82" s="34"/>
    </row>
    <row r="83" ht="12.75">
      <c r="E83" s="34"/>
    </row>
    <row r="84" ht="12.75">
      <c r="E84" s="34"/>
    </row>
    <row r="85" ht="12.75">
      <c r="E85" s="34"/>
    </row>
    <row r="86" ht="12.75">
      <c r="E86" s="34"/>
    </row>
    <row r="87" ht="12.75">
      <c r="E87" s="34"/>
    </row>
    <row r="88" ht="12.75">
      <c r="E88" s="34"/>
    </row>
    <row r="89" ht="12.75">
      <c r="E89" s="34"/>
    </row>
    <row r="90" ht="12.75">
      <c r="E90" s="34"/>
    </row>
    <row r="91" ht="12.75">
      <c r="E91" s="34"/>
    </row>
    <row r="92" ht="12.75">
      <c r="E92" s="34"/>
    </row>
    <row r="93" ht="12.75">
      <c r="E93" s="34"/>
    </row>
    <row r="94" ht="12.75">
      <c r="E94" s="34"/>
    </row>
    <row r="95" ht="12.75">
      <c r="E95" s="34"/>
    </row>
    <row r="96" ht="12.75">
      <c r="E96" s="34"/>
    </row>
    <row r="97" ht="12.75">
      <c r="E97" s="34"/>
    </row>
    <row r="98" ht="12.75">
      <c r="E98" s="34"/>
    </row>
    <row r="99" ht="12.75">
      <c r="E99" s="34"/>
    </row>
    <row r="100" ht="12.75">
      <c r="E100" s="34"/>
    </row>
    <row r="101" ht="12.75">
      <c r="E101" s="34"/>
    </row>
    <row r="102" ht="12.75">
      <c r="E102" s="34"/>
    </row>
    <row r="103" ht="12.75">
      <c r="E103" s="34"/>
    </row>
    <row r="104" ht="12.75">
      <c r="E104" s="34"/>
    </row>
    <row r="105" ht="12.75">
      <c r="E105" s="34"/>
    </row>
    <row r="106" ht="12.75">
      <c r="E106" s="34"/>
    </row>
    <row r="107" ht="12.75">
      <c r="E107" s="34"/>
    </row>
    <row r="108" ht="12.75">
      <c r="E108" s="34"/>
    </row>
    <row r="109" ht="12.75">
      <c r="E109" s="34"/>
    </row>
    <row r="110" ht="12.75">
      <c r="E110" s="34"/>
    </row>
    <row r="111" ht="12.75">
      <c r="E111" s="34"/>
    </row>
    <row r="112" ht="12.75">
      <c r="E112" s="34"/>
    </row>
    <row r="113" ht="12.75">
      <c r="E113" s="34"/>
    </row>
    <row r="114" ht="12.75">
      <c r="E114" s="34"/>
    </row>
    <row r="115" ht="12.75">
      <c r="E115" s="34"/>
    </row>
    <row r="116" ht="12.75">
      <c r="E116" s="34"/>
    </row>
    <row r="117" ht="12.75">
      <c r="E117" s="34"/>
    </row>
    <row r="118" ht="12.75">
      <c r="E118" s="34"/>
    </row>
    <row r="119" ht="12.75">
      <c r="E119" s="34"/>
    </row>
    <row r="120" ht="12.75">
      <c r="E120" s="34"/>
    </row>
    <row r="121" ht="12.75">
      <c r="E121" s="34"/>
    </row>
    <row r="122" ht="12.75">
      <c r="E122" s="34"/>
    </row>
    <row r="123" ht="12.75">
      <c r="E123" s="34"/>
    </row>
    <row r="124" ht="12.75">
      <c r="E124" s="34"/>
    </row>
    <row r="125" ht="12.75">
      <c r="E125" s="34"/>
    </row>
    <row r="126" ht="12.75">
      <c r="E126" s="34"/>
    </row>
    <row r="127" ht="12.75">
      <c r="E127" s="34"/>
    </row>
    <row r="128" ht="12.75">
      <c r="E128" s="34"/>
    </row>
    <row r="129" ht="12.75">
      <c r="E129" s="34"/>
    </row>
    <row r="130" ht="12.75">
      <c r="E130" s="34"/>
    </row>
    <row r="131" ht="12.75">
      <c r="E131" s="34"/>
    </row>
    <row r="132" ht="12.75">
      <c r="E132" s="34"/>
    </row>
    <row r="133" ht="12.75">
      <c r="E133" s="34"/>
    </row>
    <row r="134" ht="12.75">
      <c r="E134" s="34"/>
    </row>
    <row r="135" ht="12.75">
      <c r="E135" s="34"/>
    </row>
    <row r="136" ht="12.75">
      <c r="E136" s="34"/>
    </row>
    <row r="137" ht="12.75">
      <c r="E137" s="34"/>
    </row>
    <row r="138" ht="12.75">
      <c r="E138" s="34"/>
    </row>
    <row r="139" ht="12.75">
      <c r="E139" s="34"/>
    </row>
    <row r="140" ht="12.75">
      <c r="E140" s="34"/>
    </row>
    <row r="141" ht="12.75">
      <c r="E141" s="34"/>
    </row>
    <row r="142" ht="12.75">
      <c r="E142" s="34"/>
    </row>
    <row r="143" ht="12.75">
      <c r="E143" s="34"/>
    </row>
    <row r="144" ht="12.75">
      <c r="E144" s="34"/>
    </row>
    <row r="145" ht="12.75">
      <c r="E145" s="34"/>
    </row>
    <row r="146" ht="12.75">
      <c r="E146" s="34"/>
    </row>
    <row r="147" ht="12.75">
      <c r="E147" s="34"/>
    </row>
    <row r="148" ht="12.75">
      <c r="E148" s="34"/>
    </row>
    <row r="149" ht="12.75">
      <c r="E149" s="34"/>
    </row>
    <row r="150" ht="12.75">
      <c r="E150" s="34"/>
    </row>
    <row r="151" ht="12.75">
      <c r="E151" s="34"/>
    </row>
    <row r="152" ht="12.75">
      <c r="E152" s="34"/>
    </row>
    <row r="153" ht="12.75">
      <c r="E153" s="34"/>
    </row>
    <row r="154" ht="12.75">
      <c r="E154" s="34"/>
    </row>
    <row r="155" ht="12.75">
      <c r="E155" s="34"/>
    </row>
    <row r="156" ht="12.75">
      <c r="E156" s="34"/>
    </row>
    <row r="157" ht="12.75">
      <c r="E157" s="34"/>
    </row>
    <row r="158" ht="12.75">
      <c r="E158" s="34"/>
    </row>
    <row r="159" ht="12.75">
      <c r="E159" s="34"/>
    </row>
    <row r="160" ht="12.75">
      <c r="E160" s="34"/>
    </row>
    <row r="161" ht="12.75">
      <c r="E161" s="34"/>
    </row>
    <row r="162" ht="12.75">
      <c r="E162" s="34"/>
    </row>
    <row r="163" ht="12.75">
      <c r="E163" s="34"/>
    </row>
    <row r="164" ht="12.75">
      <c r="E164" s="34"/>
    </row>
    <row r="165" ht="12.75">
      <c r="E165" s="34"/>
    </row>
    <row r="166" ht="12.75">
      <c r="E166" s="34"/>
    </row>
    <row r="167" ht="12.75">
      <c r="E167" s="34"/>
    </row>
    <row r="168" ht="12.75">
      <c r="E168" s="34"/>
    </row>
    <row r="169" ht="12.75">
      <c r="E169" s="34"/>
    </row>
    <row r="170" ht="12.75">
      <c r="E170" s="34"/>
    </row>
    <row r="171" ht="12.75">
      <c r="E171" s="34"/>
    </row>
    <row r="172" ht="12.75">
      <c r="E172" s="34"/>
    </row>
    <row r="173" ht="12.75">
      <c r="E173" s="34"/>
    </row>
    <row r="174" ht="12.75">
      <c r="E174" s="34"/>
    </row>
    <row r="175" ht="12.75">
      <c r="E175" s="34"/>
    </row>
    <row r="176" ht="12.75">
      <c r="E176" s="34"/>
    </row>
    <row r="177" ht="12.75">
      <c r="E177" s="34"/>
    </row>
    <row r="178" ht="12.75">
      <c r="E178" s="34"/>
    </row>
    <row r="179" ht="12.75">
      <c r="E179" s="34"/>
    </row>
    <row r="180" ht="12.75">
      <c r="E180" s="34"/>
    </row>
    <row r="181" ht="12.75">
      <c r="E181" s="34"/>
    </row>
    <row r="182" ht="12.75">
      <c r="E182" s="34"/>
    </row>
    <row r="183" ht="12.75">
      <c r="E183" s="34"/>
    </row>
    <row r="184" ht="12.75">
      <c r="E184" s="34"/>
    </row>
    <row r="185" ht="12.75">
      <c r="E185" s="34"/>
    </row>
    <row r="186" ht="12.75">
      <c r="E186" s="34"/>
    </row>
    <row r="187" ht="12.75">
      <c r="E187" s="34"/>
    </row>
    <row r="188" ht="12.75">
      <c r="E188" s="34"/>
    </row>
    <row r="189" ht="12.75">
      <c r="E189" s="34"/>
    </row>
    <row r="190" ht="12.75">
      <c r="E190" s="34"/>
    </row>
    <row r="191" ht="12.75">
      <c r="E191" s="34"/>
    </row>
    <row r="192" ht="12.75">
      <c r="E192" s="34"/>
    </row>
    <row r="193" ht="12.75">
      <c r="E193" s="34"/>
    </row>
    <row r="194" ht="12.75">
      <c r="E194" s="34"/>
    </row>
    <row r="195" ht="12.75">
      <c r="E195" s="34"/>
    </row>
    <row r="196" ht="12.75">
      <c r="E196" s="34"/>
    </row>
    <row r="197" ht="12.75">
      <c r="E197" s="34"/>
    </row>
    <row r="198" ht="12.75">
      <c r="E198" s="34"/>
    </row>
    <row r="199" ht="12.75">
      <c r="E199" s="34"/>
    </row>
    <row r="200" ht="12.75">
      <c r="E200" s="34"/>
    </row>
    <row r="201" ht="12.75">
      <c r="E201" s="34"/>
    </row>
    <row r="202" ht="12.75">
      <c r="E202" s="34"/>
    </row>
    <row r="203" ht="12.75">
      <c r="E203" s="34"/>
    </row>
    <row r="204" ht="12.75">
      <c r="E204" s="34"/>
    </row>
    <row r="205" ht="12.75">
      <c r="E205" s="34"/>
    </row>
    <row r="206" ht="12.75">
      <c r="E206" s="34"/>
    </row>
    <row r="207" ht="12.75">
      <c r="E207" s="34"/>
    </row>
    <row r="208" ht="12.75">
      <c r="E208" s="34"/>
    </row>
    <row r="209" ht="12.75">
      <c r="E209" s="34"/>
    </row>
    <row r="210" ht="12.75">
      <c r="E210" s="34"/>
    </row>
    <row r="211" ht="12.75">
      <c r="E211" s="34"/>
    </row>
    <row r="212" ht="12.75">
      <c r="E212" s="34"/>
    </row>
    <row r="213" ht="12.75">
      <c r="E213" s="34"/>
    </row>
    <row r="214" ht="12.75">
      <c r="E214" s="34"/>
    </row>
    <row r="215" ht="12.75">
      <c r="E215" s="34"/>
    </row>
    <row r="216" ht="12.75">
      <c r="E216" s="34"/>
    </row>
    <row r="217" ht="12.75">
      <c r="E217" s="34"/>
    </row>
    <row r="218" ht="12.75">
      <c r="E218" s="34"/>
    </row>
    <row r="219" ht="12.75">
      <c r="E219" s="34"/>
    </row>
    <row r="220" ht="12.75">
      <c r="E220" s="34"/>
    </row>
    <row r="221" ht="12.75">
      <c r="E221" s="34"/>
    </row>
    <row r="222" ht="12.75">
      <c r="E222" s="34"/>
    </row>
    <row r="223" ht="12.75">
      <c r="E223" s="34"/>
    </row>
    <row r="224" ht="12.75">
      <c r="E224" s="34"/>
    </row>
    <row r="225" ht="12.75">
      <c r="E225" s="34"/>
    </row>
    <row r="226" ht="12.75">
      <c r="E226" s="34"/>
    </row>
    <row r="227" ht="12.75">
      <c r="E227" s="34"/>
    </row>
    <row r="228" ht="12.75">
      <c r="E228" s="34"/>
    </row>
    <row r="229" ht="12.75">
      <c r="E229" s="34"/>
    </row>
    <row r="230" ht="12.75">
      <c r="E230" s="34"/>
    </row>
    <row r="231" ht="12.75">
      <c r="E231" s="34"/>
    </row>
    <row r="232" ht="12.75">
      <c r="E232" s="34"/>
    </row>
    <row r="233" ht="12.75">
      <c r="E233" s="34"/>
    </row>
    <row r="234" ht="12.75">
      <c r="E234" s="34"/>
    </row>
    <row r="235" ht="12.75">
      <c r="E235" s="34"/>
    </row>
    <row r="236" ht="12.75">
      <c r="E236" s="34"/>
    </row>
    <row r="237" ht="12.75">
      <c r="E237" s="34"/>
    </row>
    <row r="238" ht="12.75">
      <c r="E238" s="34"/>
    </row>
    <row r="239" ht="12.75">
      <c r="E239" s="34"/>
    </row>
    <row r="240" ht="12.75">
      <c r="E240" s="34"/>
    </row>
    <row r="241" ht="12.75">
      <c r="E241" s="34"/>
    </row>
    <row r="242" ht="12.75">
      <c r="E242" s="34"/>
    </row>
    <row r="243" ht="12.75">
      <c r="E243" s="34"/>
    </row>
    <row r="244" ht="12.75">
      <c r="E244" s="34"/>
    </row>
    <row r="245" ht="12.75">
      <c r="E245" s="34"/>
    </row>
    <row r="246" ht="12.75">
      <c r="E246" s="34"/>
    </row>
    <row r="247" ht="12.75">
      <c r="E247" s="34"/>
    </row>
    <row r="248" ht="12.75">
      <c r="E248" s="34"/>
    </row>
    <row r="249" ht="12.75">
      <c r="E249" s="34"/>
    </row>
    <row r="250" ht="12.75">
      <c r="E250" s="34"/>
    </row>
    <row r="251" ht="12.75">
      <c r="E251" s="34"/>
    </row>
    <row r="252" ht="12.75">
      <c r="E252" s="34"/>
    </row>
    <row r="253" ht="12.75">
      <c r="E253" s="34"/>
    </row>
    <row r="254" ht="12.75">
      <c r="E254" s="34"/>
    </row>
    <row r="255" ht="12.75">
      <c r="E255" s="34"/>
    </row>
    <row r="256" ht="12.75">
      <c r="E256" s="34"/>
    </row>
    <row r="257" ht="12.75">
      <c r="E257" s="34"/>
    </row>
    <row r="258" ht="12.75">
      <c r="E258" s="34"/>
    </row>
    <row r="259" ht="12.75">
      <c r="E259" s="34"/>
    </row>
    <row r="260" ht="12.75">
      <c r="E260" s="34"/>
    </row>
    <row r="261" ht="12.75">
      <c r="E261" s="34"/>
    </row>
    <row r="262" ht="12.75">
      <c r="E262" s="34"/>
    </row>
    <row r="263" ht="12.75">
      <c r="E263" s="34"/>
    </row>
    <row r="264" ht="12.75">
      <c r="E264" s="34"/>
    </row>
    <row r="265" ht="12.75">
      <c r="E265" s="34"/>
    </row>
    <row r="266" ht="12.75">
      <c r="E266" s="34"/>
    </row>
    <row r="267" ht="12.75">
      <c r="E267" s="34"/>
    </row>
    <row r="268" ht="12.75">
      <c r="E268" s="34"/>
    </row>
    <row r="269" ht="12.75">
      <c r="E269" s="34"/>
    </row>
    <row r="270" ht="12.75">
      <c r="E270" s="34"/>
    </row>
    <row r="271" ht="12.75">
      <c r="E271" s="34"/>
    </row>
    <row r="272" ht="12.75">
      <c r="E272" s="34"/>
    </row>
    <row r="273" ht="12.75">
      <c r="E273" s="34"/>
    </row>
    <row r="274" ht="12.75">
      <c r="E274" s="34"/>
    </row>
    <row r="275" ht="12.75">
      <c r="E275" s="34"/>
    </row>
    <row r="276" ht="12.75">
      <c r="E276" s="34"/>
    </row>
    <row r="277" ht="12.75">
      <c r="E277" s="34"/>
    </row>
    <row r="278" ht="12.75">
      <c r="E278" s="34"/>
    </row>
    <row r="279" ht="12.75">
      <c r="E279" s="34"/>
    </row>
    <row r="280" ht="12.75">
      <c r="E280" s="34"/>
    </row>
    <row r="281" ht="12.75">
      <c r="E281" s="34"/>
    </row>
    <row r="282" ht="12.75">
      <c r="E282" s="34"/>
    </row>
    <row r="283" ht="12.75">
      <c r="E283" s="34"/>
    </row>
    <row r="284" ht="12.75">
      <c r="E284" s="34"/>
    </row>
    <row r="285" ht="12.75">
      <c r="E285" s="34"/>
    </row>
    <row r="286" ht="12.75">
      <c r="E286" s="34"/>
    </row>
    <row r="287" ht="12.75">
      <c r="E287" s="34"/>
    </row>
    <row r="288" ht="12.75">
      <c r="E288" s="34"/>
    </row>
    <row r="289" ht="12.75">
      <c r="E289" s="34"/>
    </row>
    <row r="290" ht="12.75">
      <c r="E290" s="34"/>
    </row>
    <row r="291" ht="12.75">
      <c r="E291" s="34"/>
    </row>
    <row r="292" ht="12.75">
      <c r="E292" s="34"/>
    </row>
    <row r="293" ht="12.75">
      <c r="E293" s="34"/>
    </row>
    <row r="294" ht="12.75">
      <c r="E294" s="34"/>
    </row>
    <row r="295" ht="12.75">
      <c r="E295" s="34"/>
    </row>
    <row r="296" ht="12.75">
      <c r="E296" s="34"/>
    </row>
    <row r="297" ht="12.75">
      <c r="E297" s="34"/>
    </row>
    <row r="298" ht="12.75">
      <c r="E298" s="34"/>
    </row>
    <row r="299" ht="12.75">
      <c r="E299" s="34"/>
    </row>
    <row r="300" ht="12.75">
      <c r="E300" s="34"/>
    </row>
    <row r="301" ht="12.75">
      <c r="E301" s="34"/>
    </row>
    <row r="302" ht="12.75">
      <c r="E302" s="34"/>
    </row>
    <row r="303" ht="12.75">
      <c r="E303" s="34"/>
    </row>
    <row r="304" ht="12.75">
      <c r="E304" s="34"/>
    </row>
    <row r="305" ht="12.75">
      <c r="E305" s="34"/>
    </row>
    <row r="306" ht="12.75">
      <c r="E306" s="34"/>
    </row>
    <row r="307" ht="12.75">
      <c r="E307" s="34"/>
    </row>
    <row r="308" ht="12.75">
      <c r="E308" s="34"/>
    </row>
    <row r="309" ht="12.75">
      <c r="E309" s="34"/>
    </row>
    <row r="310" ht="12.75">
      <c r="E310" s="34"/>
    </row>
    <row r="311" ht="12.75">
      <c r="E311" s="34"/>
    </row>
    <row r="312" ht="12.75">
      <c r="E312" s="34"/>
    </row>
    <row r="313" ht="12.75">
      <c r="E313" s="34"/>
    </row>
    <row r="314" ht="12.75">
      <c r="E314" s="34"/>
    </row>
    <row r="315" ht="12.75">
      <c r="E315" s="34"/>
    </row>
    <row r="316" ht="12.75">
      <c r="E316" s="34"/>
    </row>
    <row r="317" ht="12.75">
      <c r="E317" s="34"/>
    </row>
    <row r="318" ht="12.75">
      <c r="E318" s="34"/>
    </row>
    <row r="319" ht="12.75">
      <c r="E319" s="34"/>
    </row>
    <row r="320" ht="12.75">
      <c r="E320" s="34"/>
    </row>
    <row r="321" ht="12.75">
      <c r="E321" s="34"/>
    </row>
    <row r="322" ht="12.75">
      <c r="E322" s="34"/>
    </row>
    <row r="323" ht="12.75">
      <c r="E323" s="34"/>
    </row>
    <row r="324" ht="12.75">
      <c r="E324" s="34"/>
    </row>
    <row r="325" ht="12.75">
      <c r="E325" s="34"/>
    </row>
    <row r="326" ht="12.75">
      <c r="E326" s="34"/>
    </row>
    <row r="327" ht="12.75">
      <c r="E327" s="34"/>
    </row>
    <row r="328" ht="12.75">
      <c r="E328" s="34"/>
    </row>
    <row r="329" ht="12.75">
      <c r="E329" s="34"/>
    </row>
    <row r="330" ht="12.75">
      <c r="E330" s="34"/>
    </row>
    <row r="331" ht="12.75">
      <c r="E331" s="34"/>
    </row>
    <row r="332" ht="12.75">
      <c r="E332" s="34"/>
    </row>
    <row r="333" ht="12.75">
      <c r="E333" s="34"/>
    </row>
    <row r="334" ht="12.75">
      <c r="E334" s="34"/>
    </row>
    <row r="335" ht="12.75">
      <c r="E335" s="34"/>
    </row>
    <row r="336" ht="12.75">
      <c r="E336" s="34"/>
    </row>
    <row r="337" ht="12.75">
      <c r="E337" s="34"/>
    </row>
    <row r="338" ht="12.75">
      <c r="E338" s="34"/>
    </row>
    <row r="339" ht="12.75">
      <c r="E339" s="34"/>
    </row>
    <row r="340" ht="12.75">
      <c r="E340" s="34"/>
    </row>
    <row r="341" ht="12.75">
      <c r="E341" s="34"/>
    </row>
    <row r="342" ht="12.75">
      <c r="E342" s="34"/>
    </row>
    <row r="343" ht="12.75">
      <c r="E343" s="34"/>
    </row>
    <row r="344" ht="12.75">
      <c r="E344" s="34"/>
    </row>
    <row r="345" ht="12.75">
      <c r="E345" s="34"/>
    </row>
    <row r="346" ht="12.75">
      <c r="E346" s="34"/>
    </row>
    <row r="347" ht="12.75">
      <c r="E347" s="34"/>
    </row>
    <row r="348" ht="12.75">
      <c r="E348" s="34"/>
    </row>
    <row r="349" ht="12.75">
      <c r="E349" s="34"/>
    </row>
    <row r="350" ht="12.75">
      <c r="E350" s="34"/>
    </row>
    <row r="351" ht="12.75">
      <c r="E351" s="34"/>
    </row>
    <row r="352" ht="12.75">
      <c r="E352" s="34"/>
    </row>
    <row r="353" ht="12.75">
      <c r="E353" s="34"/>
    </row>
    <row r="354" ht="12.75">
      <c r="E354" s="34"/>
    </row>
    <row r="355" ht="12.75">
      <c r="E355" s="34"/>
    </row>
    <row r="356" ht="12.75">
      <c r="E356" s="34"/>
    </row>
    <row r="357" ht="12.75">
      <c r="E357" s="34"/>
    </row>
    <row r="358" ht="12.75">
      <c r="E358" s="34"/>
    </row>
    <row r="359" ht="12.75">
      <c r="E359" s="34"/>
    </row>
    <row r="360" ht="12.75">
      <c r="E360" s="34"/>
    </row>
    <row r="361" ht="12.75">
      <c r="E361" s="34"/>
    </row>
    <row r="362" ht="12.75">
      <c r="E362" s="34"/>
    </row>
    <row r="363" ht="12.75">
      <c r="E363" s="34"/>
    </row>
    <row r="364" ht="12.75">
      <c r="E364" s="34"/>
    </row>
    <row r="365" ht="12.75">
      <c r="E365" s="34"/>
    </row>
    <row r="366" ht="12.75">
      <c r="E366" s="34"/>
    </row>
    <row r="367" ht="12.75">
      <c r="E367" s="34"/>
    </row>
    <row r="368" ht="12.75">
      <c r="E368" s="34"/>
    </row>
    <row r="369" ht="12.75">
      <c r="E369" s="34"/>
    </row>
    <row r="370" ht="12.75">
      <c r="E370" s="34"/>
    </row>
    <row r="371" ht="12.75">
      <c r="E371" s="34"/>
    </row>
    <row r="372" ht="12.75">
      <c r="E372" s="34"/>
    </row>
    <row r="373" ht="12.75">
      <c r="E373" s="34"/>
    </row>
    <row r="374" ht="12.75">
      <c r="E374" s="34"/>
    </row>
    <row r="375" ht="12.75">
      <c r="E375" s="34"/>
    </row>
    <row r="376" ht="12.75">
      <c r="E376" s="34"/>
    </row>
    <row r="377" ht="12.75">
      <c r="E377" s="34"/>
    </row>
    <row r="378" ht="12.75">
      <c r="E378" s="34"/>
    </row>
    <row r="379" ht="12.75">
      <c r="E379" s="34"/>
    </row>
    <row r="380" ht="12.75">
      <c r="E380" s="34"/>
    </row>
    <row r="381" ht="12.75">
      <c r="E381" s="34"/>
    </row>
    <row r="382" ht="12.75">
      <c r="E382" s="34"/>
    </row>
    <row r="383" ht="12.75">
      <c r="E383" s="34"/>
    </row>
    <row r="384" ht="12.75">
      <c r="E384" s="34"/>
    </row>
    <row r="385" ht="12.75">
      <c r="E385" s="34"/>
    </row>
    <row r="386" ht="12.75">
      <c r="E386" s="34"/>
    </row>
    <row r="387" ht="12.75">
      <c r="E387" s="34"/>
    </row>
    <row r="388" ht="12.75">
      <c r="E388" s="34"/>
    </row>
    <row r="389" ht="12.75">
      <c r="E389" s="34"/>
    </row>
    <row r="390" ht="12.75">
      <c r="E390" s="34"/>
    </row>
    <row r="391" ht="12.75">
      <c r="E391" s="34"/>
    </row>
    <row r="392" ht="12.75">
      <c r="E392" s="34"/>
    </row>
    <row r="393" ht="12.75">
      <c r="E393" s="34"/>
    </row>
    <row r="394" ht="12.75">
      <c r="E394" s="34"/>
    </row>
    <row r="395" ht="12.75">
      <c r="E395" s="34"/>
    </row>
    <row r="396" ht="12.75">
      <c r="E396" s="34"/>
    </row>
    <row r="397" ht="12.75">
      <c r="E397" s="34"/>
    </row>
    <row r="398" ht="12.75">
      <c r="E398" s="34"/>
    </row>
    <row r="399" ht="12.75">
      <c r="E399" s="34"/>
    </row>
    <row r="400" ht="12.75">
      <c r="E400" s="34"/>
    </row>
    <row r="401" ht="12.75">
      <c r="E401" s="34"/>
    </row>
    <row r="402" ht="12.75">
      <c r="E402" s="34"/>
    </row>
    <row r="403" ht="12.75">
      <c r="E403" s="34"/>
    </row>
    <row r="404" ht="12.75">
      <c r="E404" s="34"/>
    </row>
    <row r="405" ht="12.75">
      <c r="E405" s="34"/>
    </row>
    <row r="406" ht="12.75">
      <c r="E406" s="34"/>
    </row>
    <row r="407" ht="12.75">
      <c r="E407" s="34"/>
    </row>
    <row r="408" ht="12.75">
      <c r="E408" s="34"/>
    </row>
    <row r="409" ht="12.75">
      <c r="E409" s="34"/>
    </row>
    <row r="410" ht="12.75">
      <c r="E410" s="34"/>
    </row>
    <row r="411" ht="12.75">
      <c r="E411" s="34"/>
    </row>
    <row r="412" ht="12.75">
      <c r="E412" s="34"/>
    </row>
    <row r="413" ht="12.75">
      <c r="E413" s="34"/>
    </row>
    <row r="414" ht="12.75">
      <c r="E414" s="34"/>
    </row>
    <row r="415" ht="12.75">
      <c r="E415" s="34"/>
    </row>
    <row r="416" ht="12.75">
      <c r="E416" s="34"/>
    </row>
    <row r="417" ht="12.75">
      <c r="E417" s="34"/>
    </row>
    <row r="418" ht="12.75">
      <c r="E418" s="34"/>
    </row>
    <row r="419" ht="12.75">
      <c r="E419" s="34"/>
    </row>
    <row r="420" ht="12.75">
      <c r="E420" s="34"/>
    </row>
    <row r="421" ht="12.75">
      <c r="E421" s="34"/>
    </row>
    <row r="422" ht="12.75">
      <c r="E422" s="34"/>
    </row>
    <row r="423" ht="12.75">
      <c r="E423" s="34"/>
    </row>
    <row r="424" ht="12.75">
      <c r="E424" s="34"/>
    </row>
    <row r="425" ht="12.75">
      <c r="E425" s="34"/>
    </row>
    <row r="426" ht="12.75">
      <c r="E426" s="34"/>
    </row>
    <row r="427" ht="12.75">
      <c r="E427" s="34"/>
    </row>
    <row r="428" ht="12.75">
      <c r="E428" s="34"/>
    </row>
    <row r="429" ht="12.75">
      <c r="E429" s="34"/>
    </row>
    <row r="430" ht="12.75">
      <c r="E430" s="34"/>
    </row>
    <row r="431" ht="12.75">
      <c r="E431" s="34"/>
    </row>
    <row r="432" ht="12.75">
      <c r="E432" s="34"/>
    </row>
    <row r="433" ht="12.75">
      <c r="E433" s="34"/>
    </row>
    <row r="434" ht="12.75">
      <c r="E434" s="34"/>
    </row>
    <row r="435" ht="12.75">
      <c r="E435" s="34"/>
    </row>
    <row r="436" ht="12.75">
      <c r="E436" s="34"/>
    </row>
    <row r="437" ht="12.75">
      <c r="E437" s="34"/>
    </row>
    <row r="438" ht="12.75">
      <c r="E438" s="34"/>
    </row>
    <row r="439" ht="12.75">
      <c r="E439" s="34"/>
    </row>
    <row r="440" ht="12.75">
      <c r="E440" s="34"/>
    </row>
    <row r="441" ht="12.75">
      <c r="E441" s="34"/>
    </row>
    <row r="442" ht="12.75">
      <c r="E442" s="34"/>
    </row>
    <row r="443" ht="12.75">
      <c r="E443" s="34"/>
    </row>
    <row r="444" ht="12.75">
      <c r="E444" s="34"/>
    </row>
    <row r="445" ht="12.75">
      <c r="E445" s="34"/>
    </row>
    <row r="446" ht="12.75">
      <c r="E446" s="34"/>
    </row>
    <row r="447" ht="12.75">
      <c r="E447" s="34"/>
    </row>
    <row r="448" ht="12.75">
      <c r="E448" s="34"/>
    </row>
    <row r="449" ht="12.75">
      <c r="E449" s="34"/>
    </row>
    <row r="450" ht="12.75">
      <c r="E450" s="34"/>
    </row>
    <row r="451" ht="12.75">
      <c r="E451" s="34"/>
    </row>
    <row r="452" ht="12.75">
      <c r="E452" s="34"/>
    </row>
    <row r="453" ht="12.75">
      <c r="E453" s="34"/>
    </row>
    <row r="454" ht="12.75">
      <c r="E454" s="34"/>
    </row>
    <row r="455" ht="12.75">
      <c r="E455" s="34"/>
    </row>
    <row r="456" ht="12.75">
      <c r="E456" s="34"/>
    </row>
    <row r="457" ht="12.75">
      <c r="E457" s="34"/>
    </row>
    <row r="458" ht="12.75">
      <c r="E458" s="34"/>
    </row>
    <row r="459" ht="12.75">
      <c r="E459" s="34"/>
    </row>
    <row r="460" ht="12.75">
      <c r="E460" s="34"/>
    </row>
    <row r="461" ht="12.75">
      <c r="E461" s="34"/>
    </row>
    <row r="462" ht="12.75">
      <c r="E462" s="34"/>
    </row>
    <row r="463" ht="12.75">
      <c r="E463" s="34"/>
    </row>
    <row r="464" ht="12.75">
      <c r="E464" s="34"/>
    </row>
    <row r="465" ht="12.75">
      <c r="E465" s="34"/>
    </row>
    <row r="466" ht="12.75">
      <c r="E466" s="34"/>
    </row>
    <row r="467" ht="12.75">
      <c r="E467" s="34"/>
    </row>
    <row r="468" ht="12.75">
      <c r="E468" s="34"/>
    </row>
    <row r="469" ht="12.75">
      <c r="E469" s="34"/>
    </row>
    <row r="470" ht="12.75">
      <c r="E470" s="34"/>
    </row>
    <row r="471" ht="12.75">
      <c r="E471" s="34"/>
    </row>
    <row r="472" ht="12.75">
      <c r="E472" s="34"/>
    </row>
    <row r="473" ht="12.75">
      <c r="E473" s="34"/>
    </row>
    <row r="474" ht="12.75">
      <c r="E474" s="34"/>
    </row>
    <row r="475" ht="12.75">
      <c r="E475" s="34"/>
    </row>
    <row r="476" ht="12.75">
      <c r="E476" s="34"/>
    </row>
    <row r="477" ht="12.75">
      <c r="E477" s="34"/>
    </row>
    <row r="478" ht="12.75">
      <c r="E478" s="34"/>
    </row>
    <row r="479" ht="12.75">
      <c r="E479" s="34"/>
    </row>
    <row r="480" ht="12.75">
      <c r="E480" s="34"/>
    </row>
    <row r="481" ht="12.75">
      <c r="E481" s="34"/>
    </row>
    <row r="482" ht="12.75">
      <c r="E482" s="34"/>
    </row>
    <row r="483" ht="12.75">
      <c r="E483" s="34"/>
    </row>
    <row r="484" ht="12.75">
      <c r="E484" s="34"/>
    </row>
    <row r="485" ht="12.75">
      <c r="E485" s="34"/>
    </row>
    <row r="486" ht="12.75">
      <c r="E486" s="34"/>
    </row>
    <row r="487" ht="12.75">
      <c r="E487" s="34"/>
    </row>
    <row r="488" ht="12.75">
      <c r="E488" s="34"/>
    </row>
    <row r="489" ht="12.75">
      <c r="E489" s="34"/>
    </row>
    <row r="490" ht="12.75">
      <c r="E490" s="34"/>
    </row>
    <row r="491" ht="12.75">
      <c r="E491" s="34"/>
    </row>
    <row r="492" ht="12.75">
      <c r="E492" s="34"/>
    </row>
    <row r="493" ht="12.75">
      <c r="E493" s="34"/>
    </row>
    <row r="494" ht="12.75">
      <c r="E494" s="34"/>
    </row>
    <row r="495" ht="12.75">
      <c r="E495" s="34"/>
    </row>
    <row r="496" ht="12.75">
      <c r="E496" s="34"/>
    </row>
    <row r="497" ht="12.75">
      <c r="E497" s="34"/>
    </row>
    <row r="498" ht="12.75">
      <c r="E498" s="34"/>
    </row>
    <row r="499" ht="12.75">
      <c r="E499" s="34"/>
    </row>
    <row r="500" ht="12.75">
      <c r="E500" s="34"/>
    </row>
    <row r="501" ht="12.75">
      <c r="E501" s="34"/>
    </row>
    <row r="502" ht="12.75">
      <c r="E502" s="34"/>
    </row>
    <row r="503" ht="12.75">
      <c r="E503" s="34"/>
    </row>
    <row r="504" ht="12.75">
      <c r="E504" s="34"/>
    </row>
    <row r="505" ht="12.75">
      <c r="E505" s="34"/>
    </row>
    <row r="506" ht="12.75">
      <c r="E506" s="34"/>
    </row>
    <row r="507" ht="12.75">
      <c r="E507" s="34"/>
    </row>
    <row r="508" ht="12.75">
      <c r="E508" s="34"/>
    </row>
    <row r="509" ht="12.75">
      <c r="E509" s="34"/>
    </row>
    <row r="510" ht="12.75">
      <c r="E510" s="34"/>
    </row>
    <row r="511" ht="12.75">
      <c r="E511" s="34"/>
    </row>
    <row r="512" ht="12.75">
      <c r="E512" s="34"/>
    </row>
    <row r="513" ht="12.75">
      <c r="E513" s="34"/>
    </row>
    <row r="514" ht="12.75">
      <c r="E514" s="34"/>
    </row>
    <row r="515" ht="12.75">
      <c r="E515" s="34"/>
    </row>
    <row r="516" ht="12.75">
      <c r="E516" s="34"/>
    </row>
    <row r="517" ht="12.75">
      <c r="E517" s="34"/>
    </row>
    <row r="518" ht="12.75">
      <c r="E518" s="34"/>
    </row>
    <row r="519" ht="12.75">
      <c r="E519" s="34"/>
    </row>
    <row r="520" ht="12.75">
      <c r="E520" s="34"/>
    </row>
    <row r="521" ht="12.75">
      <c r="E521" s="34"/>
    </row>
    <row r="522" ht="12.75">
      <c r="E522" s="34"/>
    </row>
    <row r="523" ht="12.75">
      <c r="E523" s="34"/>
    </row>
    <row r="524" ht="12.75">
      <c r="E524" s="34"/>
    </row>
    <row r="525" ht="12.75">
      <c r="E525" s="34"/>
    </row>
    <row r="526" ht="12.75">
      <c r="E526" s="34"/>
    </row>
    <row r="527" ht="12.75">
      <c r="E527" s="34"/>
    </row>
    <row r="528" ht="12.75">
      <c r="E528" s="34"/>
    </row>
    <row r="529" ht="12.75">
      <c r="E529" s="34"/>
    </row>
    <row r="530" ht="12.75">
      <c r="E530" s="34"/>
    </row>
    <row r="531" ht="12.75">
      <c r="E531" s="34"/>
    </row>
    <row r="532" ht="12.75">
      <c r="E532" s="34"/>
    </row>
    <row r="533" ht="12.75">
      <c r="E533" s="34"/>
    </row>
    <row r="534" ht="12.75">
      <c r="E534" s="34"/>
    </row>
    <row r="535" ht="12.75">
      <c r="E535" s="34"/>
    </row>
    <row r="536" ht="12.75">
      <c r="E536" s="34"/>
    </row>
    <row r="537" ht="12.75">
      <c r="E537" s="34"/>
    </row>
    <row r="538" ht="12.75">
      <c r="E538" s="34"/>
    </row>
    <row r="539" ht="12.75">
      <c r="E539" s="34"/>
    </row>
    <row r="540" ht="12.75">
      <c r="E540" s="34"/>
    </row>
    <row r="541" ht="12.75">
      <c r="E541" s="34"/>
    </row>
    <row r="542" ht="12.75">
      <c r="E542" s="34"/>
    </row>
    <row r="543" ht="12.75">
      <c r="E543" s="34"/>
    </row>
    <row r="544" ht="12.75">
      <c r="E544" s="34"/>
    </row>
    <row r="545" ht="12.75">
      <c r="E545" s="34"/>
    </row>
    <row r="546" ht="12.75">
      <c r="E546" s="34"/>
    </row>
    <row r="547" ht="12.75">
      <c r="E547" s="34"/>
    </row>
    <row r="548" ht="12.75">
      <c r="E548" s="34"/>
    </row>
    <row r="549" ht="12.75">
      <c r="E549" s="34"/>
    </row>
    <row r="550" ht="12.75">
      <c r="E550" s="34"/>
    </row>
    <row r="551" ht="12.75">
      <c r="E551" s="34"/>
    </row>
    <row r="552" ht="12.75">
      <c r="E552" s="34"/>
    </row>
    <row r="553" ht="12.75">
      <c r="E553" s="34"/>
    </row>
    <row r="554" ht="12.75">
      <c r="E554" s="34"/>
    </row>
    <row r="555" ht="12.75">
      <c r="E555" s="34"/>
    </row>
    <row r="556" ht="12.75">
      <c r="E556" s="34"/>
    </row>
    <row r="557" ht="12.75">
      <c r="E557" s="34"/>
    </row>
    <row r="558" ht="12.75">
      <c r="E558" s="34"/>
    </row>
    <row r="559" ht="12.75">
      <c r="E559" s="34"/>
    </row>
    <row r="560" ht="12.75">
      <c r="E560" s="34"/>
    </row>
    <row r="561" ht="12.75">
      <c r="E561" s="34"/>
    </row>
    <row r="562" ht="12.75">
      <c r="E562" s="34"/>
    </row>
    <row r="563" ht="12.75">
      <c r="E563" s="34"/>
    </row>
    <row r="564" ht="12.75">
      <c r="E564" s="34"/>
    </row>
    <row r="565" ht="12.75">
      <c r="E565" s="34"/>
    </row>
    <row r="566" ht="12.75">
      <c r="E566" s="34"/>
    </row>
    <row r="567" ht="12.75">
      <c r="E567" s="34"/>
    </row>
    <row r="568" ht="12.75">
      <c r="E568" s="34"/>
    </row>
    <row r="569" ht="12.75">
      <c r="E569" s="34"/>
    </row>
    <row r="570" ht="12.75">
      <c r="E570" s="34"/>
    </row>
    <row r="571" ht="12.75">
      <c r="E571" s="34"/>
    </row>
    <row r="572" ht="12.75">
      <c r="E572" s="34"/>
    </row>
    <row r="573" ht="12.75">
      <c r="E573" s="34"/>
    </row>
    <row r="574" ht="12.75">
      <c r="E574" s="34"/>
    </row>
    <row r="575" ht="12.75">
      <c r="E575" s="34"/>
    </row>
    <row r="576" ht="12.75">
      <c r="E576" s="34"/>
    </row>
    <row r="577" ht="12.75">
      <c r="E577" s="34"/>
    </row>
    <row r="578" ht="12.75">
      <c r="E578" s="34"/>
    </row>
    <row r="579" ht="12.75">
      <c r="E579" s="34"/>
    </row>
    <row r="580" ht="12.75">
      <c r="E580" s="34"/>
    </row>
    <row r="581" ht="12.75">
      <c r="E581" s="34"/>
    </row>
    <row r="582" ht="12.75">
      <c r="E582" s="34"/>
    </row>
    <row r="583" ht="12.75">
      <c r="E583" s="34"/>
    </row>
    <row r="584" ht="12.75">
      <c r="E584" s="34"/>
    </row>
    <row r="585" ht="12.75">
      <c r="E585" s="34"/>
    </row>
    <row r="586" ht="12.75">
      <c r="E586" s="34"/>
    </row>
    <row r="587" ht="12.75">
      <c r="E587" s="34"/>
    </row>
    <row r="588" ht="12.75">
      <c r="E588" s="34"/>
    </row>
    <row r="589" ht="12.75">
      <c r="E589" s="34"/>
    </row>
    <row r="590" ht="12.75">
      <c r="E590" s="34"/>
    </row>
    <row r="591" ht="12.75">
      <c r="E591" s="34"/>
    </row>
    <row r="592" ht="12.75">
      <c r="E592" s="34"/>
    </row>
    <row r="593" ht="12.75">
      <c r="E593" s="34"/>
    </row>
    <row r="594" ht="12.75">
      <c r="E594" s="34"/>
    </row>
    <row r="595" ht="12.75">
      <c r="E595" s="34"/>
    </row>
    <row r="596" ht="12.75">
      <c r="E596" s="34"/>
    </row>
    <row r="597" ht="12.75">
      <c r="E597" s="34"/>
    </row>
    <row r="598" ht="12.75">
      <c r="E598" s="34"/>
    </row>
    <row r="599" ht="12.75">
      <c r="E599" s="34"/>
    </row>
    <row r="600" ht="12.75">
      <c r="E600" s="34"/>
    </row>
    <row r="601" ht="12.75">
      <c r="E601" s="34"/>
    </row>
    <row r="602" ht="12.75">
      <c r="E602" s="34"/>
    </row>
    <row r="603" ht="12.75">
      <c r="E603" s="34"/>
    </row>
    <row r="604" ht="12.75">
      <c r="E604" s="34"/>
    </row>
    <row r="605" ht="12.75">
      <c r="E605" s="34"/>
    </row>
    <row r="606" ht="12.75">
      <c r="E606" s="34"/>
    </row>
    <row r="607" ht="12.75">
      <c r="E607" s="34"/>
    </row>
    <row r="608" ht="12.75">
      <c r="E608" s="34"/>
    </row>
    <row r="609" ht="12.75">
      <c r="E609" s="34"/>
    </row>
    <row r="610" ht="12.75">
      <c r="E610" s="34"/>
    </row>
    <row r="611" ht="12.75">
      <c r="E611" s="34"/>
    </row>
    <row r="612" ht="12.75">
      <c r="E612" s="34"/>
    </row>
    <row r="613" ht="12.75">
      <c r="E613" s="34"/>
    </row>
    <row r="614" ht="12.75">
      <c r="E614" s="34"/>
    </row>
    <row r="615" ht="12.75">
      <c r="E615" s="34"/>
    </row>
    <row r="616" ht="12.75">
      <c r="E616" s="34"/>
    </row>
    <row r="617" ht="12.75">
      <c r="E617" s="34"/>
    </row>
    <row r="618" ht="12.75">
      <c r="E618" s="34"/>
    </row>
    <row r="619" ht="12.75">
      <c r="E619" s="34"/>
    </row>
    <row r="620" ht="12.75">
      <c r="E620" s="34"/>
    </row>
    <row r="621" ht="12.75">
      <c r="E621" s="34"/>
    </row>
    <row r="622" ht="12.75">
      <c r="E622" s="34"/>
    </row>
    <row r="623" ht="12.75">
      <c r="E623" s="34"/>
    </row>
    <row r="624" ht="12.75">
      <c r="E624" s="34"/>
    </row>
    <row r="625" ht="12.75">
      <c r="E625" s="34"/>
    </row>
    <row r="626" ht="12.75">
      <c r="E626" s="34"/>
    </row>
    <row r="627" ht="12.75">
      <c r="E627" s="34"/>
    </row>
    <row r="628" ht="12.75">
      <c r="E628" s="34"/>
    </row>
    <row r="629" ht="12.75">
      <c r="E629" s="34"/>
    </row>
    <row r="630" ht="12.75">
      <c r="E630" s="34"/>
    </row>
    <row r="631" ht="12.75">
      <c r="E631" s="34"/>
    </row>
    <row r="632" ht="12.75">
      <c r="E632" s="34"/>
    </row>
    <row r="633" ht="12.75">
      <c r="E633" s="34"/>
    </row>
    <row r="634" ht="12.75">
      <c r="E634" s="34"/>
    </row>
    <row r="635" ht="12.75">
      <c r="E635" s="34"/>
    </row>
    <row r="636" ht="12.75">
      <c r="E636" s="34"/>
    </row>
    <row r="637" ht="12.75">
      <c r="E637" s="34"/>
    </row>
    <row r="638" ht="12.75">
      <c r="E638" s="34"/>
    </row>
    <row r="639" ht="12.75">
      <c r="E639" s="34"/>
    </row>
    <row r="640" ht="12.75">
      <c r="E640" s="34"/>
    </row>
    <row r="641" ht="12.75">
      <c r="E641" s="34"/>
    </row>
    <row r="642" ht="12.75">
      <c r="E642" s="34"/>
    </row>
    <row r="643" ht="12.75">
      <c r="E643" s="34"/>
    </row>
    <row r="644" ht="12.75">
      <c r="E644" s="34"/>
    </row>
    <row r="645" ht="12.75">
      <c r="E645" s="34"/>
    </row>
    <row r="646" ht="12.75">
      <c r="E646" s="34"/>
    </row>
    <row r="647" ht="12.75">
      <c r="E647" s="34"/>
    </row>
    <row r="648" ht="12.75">
      <c r="E648" s="34"/>
    </row>
    <row r="649" ht="12.75">
      <c r="E649" s="34"/>
    </row>
    <row r="650" ht="12.75">
      <c r="E650" s="34"/>
    </row>
    <row r="651" ht="12.75">
      <c r="E651" s="34"/>
    </row>
    <row r="652" ht="12.75">
      <c r="E652" s="34"/>
    </row>
    <row r="653" ht="12.75">
      <c r="E653" s="34"/>
    </row>
    <row r="654" ht="12.75">
      <c r="E654" s="34"/>
    </row>
    <row r="655" ht="12.75">
      <c r="E655" s="34"/>
    </row>
    <row r="656" ht="12.75">
      <c r="E656" s="34"/>
    </row>
    <row r="657" ht="12.75">
      <c r="E657" s="34"/>
    </row>
    <row r="658" ht="12.75">
      <c r="E658" s="34"/>
    </row>
    <row r="659" ht="12.75">
      <c r="E659" s="34"/>
    </row>
    <row r="660" ht="12.75">
      <c r="E660" s="34"/>
    </row>
    <row r="661" ht="12.75">
      <c r="E661" s="34"/>
    </row>
    <row r="662" ht="12.75">
      <c r="E662" s="34"/>
    </row>
    <row r="663" ht="12.75">
      <c r="E663" s="34"/>
    </row>
    <row r="664" ht="12.75">
      <c r="E664" s="34"/>
    </row>
    <row r="665" ht="12.75">
      <c r="E665" s="34"/>
    </row>
    <row r="666" ht="12.75">
      <c r="E666" s="34"/>
    </row>
    <row r="667" ht="12.75">
      <c r="E667" s="34"/>
    </row>
    <row r="668" ht="12.75">
      <c r="E668" s="34"/>
    </row>
    <row r="669" ht="12.75">
      <c r="E669" s="34"/>
    </row>
    <row r="670" ht="12.75">
      <c r="E670" s="34"/>
    </row>
    <row r="671" ht="12.75">
      <c r="E671" s="34"/>
    </row>
    <row r="672" ht="12.75">
      <c r="E672" s="34"/>
    </row>
    <row r="673" ht="12.75">
      <c r="E673" s="34"/>
    </row>
    <row r="674" ht="12.75">
      <c r="E674" s="34"/>
    </row>
    <row r="675" ht="12.75">
      <c r="E675" s="34"/>
    </row>
    <row r="676" ht="12.75">
      <c r="E676" s="34"/>
    </row>
    <row r="677" ht="12.75">
      <c r="E677" s="34"/>
    </row>
    <row r="678" ht="12.75">
      <c r="E678" s="34"/>
    </row>
    <row r="679" ht="12.75">
      <c r="E679" s="34"/>
    </row>
    <row r="680" ht="12.75">
      <c r="E680" s="34"/>
    </row>
    <row r="681" ht="12.75">
      <c r="E681" s="34"/>
    </row>
    <row r="682" ht="12.75">
      <c r="E682" s="34"/>
    </row>
    <row r="683" ht="12.75">
      <c r="E683" s="34"/>
    </row>
    <row r="684" ht="12.75">
      <c r="E684" s="34"/>
    </row>
    <row r="685" ht="12.75">
      <c r="E685" s="34"/>
    </row>
    <row r="686" ht="12.75">
      <c r="E686" s="34"/>
    </row>
    <row r="687" ht="12.75">
      <c r="E687" s="34"/>
    </row>
    <row r="688" ht="12.75">
      <c r="E688" s="34"/>
    </row>
    <row r="689" ht="12.75">
      <c r="E689" s="34"/>
    </row>
    <row r="690" ht="12.75">
      <c r="E690" s="34"/>
    </row>
    <row r="691" ht="12.75">
      <c r="E691" s="34"/>
    </row>
    <row r="692" ht="12.75">
      <c r="E692" s="34"/>
    </row>
    <row r="693" ht="12.75">
      <c r="E693" s="34"/>
    </row>
    <row r="694" ht="12.75">
      <c r="E694" s="34"/>
    </row>
    <row r="695" ht="12.75">
      <c r="E695" s="34"/>
    </row>
    <row r="696" ht="12.75">
      <c r="E696" s="34"/>
    </row>
    <row r="697" ht="12.75">
      <c r="E697" s="34"/>
    </row>
    <row r="698" ht="12.75">
      <c r="E698" s="34"/>
    </row>
    <row r="699" ht="12.75">
      <c r="E699" s="34"/>
    </row>
    <row r="700" ht="12.75">
      <c r="E700" s="34"/>
    </row>
    <row r="701" ht="12.75">
      <c r="E701" s="34"/>
    </row>
    <row r="702" ht="12.75">
      <c r="E702" s="34"/>
    </row>
    <row r="703" ht="12.75">
      <c r="E703" s="34"/>
    </row>
    <row r="704" ht="12.75">
      <c r="E704" s="34"/>
    </row>
    <row r="705" ht="12.75">
      <c r="E705" s="34"/>
    </row>
    <row r="706" ht="12.75">
      <c r="E706" s="34"/>
    </row>
    <row r="707" ht="12.75">
      <c r="E707" s="34"/>
    </row>
    <row r="708" ht="12.75">
      <c r="E708" s="34"/>
    </row>
    <row r="709" ht="12.75">
      <c r="E709" s="34"/>
    </row>
    <row r="710" ht="12.75">
      <c r="E710" s="34"/>
    </row>
    <row r="711" ht="12.75">
      <c r="E711" s="34"/>
    </row>
    <row r="712" ht="12.75">
      <c r="E712" s="34"/>
    </row>
    <row r="713" ht="12.75">
      <c r="E713" s="34"/>
    </row>
    <row r="714" ht="12.75">
      <c r="E714" s="34"/>
    </row>
    <row r="715" ht="12.75">
      <c r="E715" s="34"/>
    </row>
    <row r="716" ht="12.75">
      <c r="E716" s="34"/>
    </row>
    <row r="717" ht="12.75">
      <c r="E717" s="34"/>
    </row>
    <row r="718" ht="12.75">
      <c r="E718" s="34"/>
    </row>
    <row r="719" ht="12.75">
      <c r="E719" s="34"/>
    </row>
    <row r="720" ht="12.75">
      <c r="E720" s="34"/>
    </row>
    <row r="721" ht="12.75">
      <c r="E721" s="34"/>
    </row>
    <row r="722" ht="12.75">
      <c r="E722" s="34"/>
    </row>
    <row r="723" ht="12.75">
      <c r="E723" s="34"/>
    </row>
    <row r="724" ht="12.75">
      <c r="E724" s="34"/>
    </row>
    <row r="725" ht="12.75">
      <c r="E725" s="34"/>
    </row>
    <row r="726" ht="12.75">
      <c r="E726" s="34"/>
    </row>
    <row r="727" ht="12.75">
      <c r="E727" s="34"/>
    </row>
    <row r="728" ht="12.75">
      <c r="E728" s="34"/>
    </row>
    <row r="729" ht="12.75">
      <c r="E729" s="34"/>
    </row>
    <row r="730" ht="12.75">
      <c r="E730" s="34"/>
    </row>
    <row r="731" ht="12.75">
      <c r="E731" s="34"/>
    </row>
    <row r="732" ht="12.75">
      <c r="E732" s="34"/>
    </row>
    <row r="733" ht="12.75">
      <c r="E733" s="34"/>
    </row>
    <row r="734" ht="12.75">
      <c r="E734" s="34"/>
    </row>
    <row r="735" ht="12.75">
      <c r="E735" s="34"/>
    </row>
    <row r="736" ht="12.75">
      <c r="E736" s="34"/>
    </row>
    <row r="737" ht="12.75">
      <c r="E737" s="34"/>
    </row>
    <row r="738" ht="12.75">
      <c r="E738" s="34"/>
    </row>
    <row r="739" ht="12.75">
      <c r="E739" s="34"/>
    </row>
    <row r="740" ht="12.75">
      <c r="E740" s="34"/>
    </row>
    <row r="741" ht="12.75">
      <c r="E741" s="34"/>
    </row>
    <row r="742" ht="12.75">
      <c r="E742" s="34"/>
    </row>
    <row r="743" ht="12.75">
      <c r="E743" s="34"/>
    </row>
    <row r="744" ht="12.75">
      <c r="E744" s="34"/>
    </row>
    <row r="745" ht="12.75">
      <c r="E745" s="34"/>
    </row>
    <row r="746" ht="12.75">
      <c r="E746" s="34"/>
    </row>
    <row r="747" ht="12.75">
      <c r="E747" s="34"/>
    </row>
    <row r="748" ht="12.75">
      <c r="E748" s="34"/>
    </row>
    <row r="749" ht="12.75">
      <c r="E749" s="34"/>
    </row>
    <row r="750" ht="12.75">
      <c r="E750" s="34"/>
    </row>
    <row r="751" ht="12.75">
      <c r="E751" s="34"/>
    </row>
    <row r="752" ht="12.75">
      <c r="E752" s="34"/>
    </row>
    <row r="753" ht="12.75">
      <c r="E753" s="34"/>
    </row>
    <row r="754" ht="12.75">
      <c r="E754" s="34"/>
    </row>
    <row r="755" ht="12.75">
      <c r="E755" s="34"/>
    </row>
    <row r="756" ht="12.75">
      <c r="E756" s="34"/>
    </row>
    <row r="757" ht="12.75">
      <c r="E757" s="34"/>
    </row>
    <row r="758" ht="12.75">
      <c r="E758" s="34"/>
    </row>
    <row r="759" ht="12.75">
      <c r="E759" s="34"/>
    </row>
    <row r="760" ht="12.75">
      <c r="E760" s="34"/>
    </row>
    <row r="761" ht="12.75">
      <c r="E761" s="34"/>
    </row>
    <row r="762" ht="12.75">
      <c r="E762" s="34"/>
    </row>
    <row r="763" ht="12.75">
      <c r="E763" s="34"/>
    </row>
    <row r="764" ht="12.75">
      <c r="E764" s="34"/>
    </row>
    <row r="765" ht="12.75">
      <c r="E765" s="34"/>
    </row>
    <row r="766" ht="12.75">
      <c r="E766" s="34"/>
    </row>
    <row r="767" ht="12.75">
      <c r="E767" s="34"/>
    </row>
    <row r="768" ht="12.75">
      <c r="E768" s="34"/>
    </row>
    <row r="769" ht="12.75">
      <c r="E769" s="34"/>
    </row>
    <row r="770" ht="12.75">
      <c r="E770" s="34"/>
    </row>
    <row r="771" ht="12.75">
      <c r="E771" s="34"/>
    </row>
    <row r="772" ht="12.75">
      <c r="E772" s="34"/>
    </row>
    <row r="773" ht="12.75">
      <c r="E773" s="34"/>
    </row>
    <row r="774" ht="12.75">
      <c r="E774" s="34"/>
    </row>
    <row r="775" ht="12.75">
      <c r="E775" s="34"/>
    </row>
    <row r="776" ht="12.75">
      <c r="E776" s="34"/>
    </row>
    <row r="777" ht="12.75">
      <c r="E777" s="34"/>
    </row>
    <row r="778" ht="12.75">
      <c r="E778" s="34"/>
    </row>
    <row r="779" ht="12.75">
      <c r="E779" s="34"/>
    </row>
    <row r="780" ht="12.75">
      <c r="E780" s="34"/>
    </row>
    <row r="781" ht="12.75">
      <c r="E781" s="34"/>
    </row>
    <row r="782" ht="12.75">
      <c r="E782" s="34"/>
    </row>
    <row r="783" ht="12.75">
      <c r="E783" s="34"/>
    </row>
    <row r="784" ht="12.75">
      <c r="E784" s="34"/>
    </row>
    <row r="785" ht="12.75">
      <c r="E785" s="34"/>
    </row>
    <row r="786" ht="12.75">
      <c r="E786" s="34"/>
    </row>
    <row r="787" ht="12.75">
      <c r="E787" s="34"/>
    </row>
    <row r="788" ht="12.75">
      <c r="E788" s="34"/>
    </row>
    <row r="789" ht="12.75">
      <c r="E789" s="34"/>
    </row>
    <row r="790" ht="12.75">
      <c r="E790" s="34"/>
    </row>
    <row r="791" ht="12.75">
      <c r="E791" s="34"/>
    </row>
    <row r="792" ht="12.75">
      <c r="E792" s="34"/>
    </row>
    <row r="793" ht="12.75">
      <c r="E793" s="34"/>
    </row>
    <row r="794" ht="12.75">
      <c r="E794" s="34"/>
    </row>
    <row r="795" ht="12.75">
      <c r="E795" s="34"/>
    </row>
    <row r="796" ht="12.75">
      <c r="E796" s="34"/>
    </row>
    <row r="797" ht="12.75">
      <c r="E797" s="34"/>
    </row>
    <row r="798" ht="12.75">
      <c r="E798" s="34"/>
    </row>
    <row r="799" ht="12.75">
      <c r="E799" s="34"/>
    </row>
    <row r="800" ht="12.75">
      <c r="E800" s="34"/>
    </row>
    <row r="801" ht="12.75">
      <c r="E801" s="34"/>
    </row>
    <row r="802" ht="12.75">
      <c r="E802" s="34"/>
    </row>
    <row r="803" ht="12.75">
      <c r="E803" s="34"/>
    </row>
    <row r="804" ht="12.75">
      <c r="E804" s="34"/>
    </row>
    <row r="805" ht="12.75">
      <c r="E805" s="34"/>
    </row>
    <row r="806" ht="12.75">
      <c r="E806" s="34"/>
    </row>
    <row r="807" ht="12.75">
      <c r="E807" s="34"/>
    </row>
    <row r="808" ht="12.75">
      <c r="E808" s="34"/>
    </row>
    <row r="809" ht="12.75">
      <c r="E809" s="34"/>
    </row>
    <row r="810" ht="12.75">
      <c r="E810" s="34"/>
    </row>
    <row r="811" ht="12.75">
      <c r="E811" s="34"/>
    </row>
    <row r="812" ht="12.75">
      <c r="E812" s="34"/>
    </row>
    <row r="813" ht="12.75">
      <c r="E813" s="34"/>
    </row>
    <row r="814" ht="12.75">
      <c r="E814" s="34"/>
    </row>
    <row r="815" ht="12.75">
      <c r="E815" s="34"/>
    </row>
    <row r="816" ht="12.75">
      <c r="E816" s="34"/>
    </row>
    <row r="817" ht="12.75">
      <c r="E817" s="34"/>
    </row>
    <row r="818" ht="12.75">
      <c r="E818" s="34"/>
    </row>
    <row r="819" ht="12.75">
      <c r="E819" s="34"/>
    </row>
    <row r="820" ht="12.75">
      <c r="E820" s="34"/>
    </row>
    <row r="821" ht="12.75">
      <c r="E821" s="34"/>
    </row>
    <row r="822" ht="12.75">
      <c r="E822" s="34"/>
    </row>
    <row r="823" ht="12.75">
      <c r="E823" s="34"/>
    </row>
    <row r="824" ht="12.75">
      <c r="E824" s="34"/>
    </row>
    <row r="825" ht="12.75">
      <c r="E825" s="34"/>
    </row>
    <row r="826" ht="12.75">
      <c r="E826" s="34"/>
    </row>
    <row r="827" ht="12.75">
      <c r="E827" s="34"/>
    </row>
    <row r="828" ht="12.75">
      <c r="E828" s="34"/>
    </row>
    <row r="829" ht="12.75">
      <c r="E829" s="34"/>
    </row>
    <row r="830" ht="12.75">
      <c r="E830" s="34"/>
    </row>
    <row r="831" ht="12.75">
      <c r="E831" s="34"/>
    </row>
    <row r="832" ht="12.75">
      <c r="E832" s="34"/>
    </row>
    <row r="833" ht="12.75">
      <c r="E833" s="34"/>
    </row>
    <row r="834" ht="12.75">
      <c r="E834" s="34"/>
    </row>
    <row r="835" ht="12.75">
      <c r="E835" s="34"/>
    </row>
    <row r="836" ht="12.75">
      <c r="E836" s="34"/>
    </row>
    <row r="837" ht="12.75">
      <c r="E837" s="34"/>
    </row>
    <row r="838" ht="12.75">
      <c r="E838" s="34"/>
    </row>
    <row r="839" ht="12.75">
      <c r="E839" s="34"/>
    </row>
    <row r="840" ht="12.75">
      <c r="E840" s="34"/>
    </row>
    <row r="841" ht="12.75">
      <c r="E841" s="34"/>
    </row>
    <row r="842" ht="12.75">
      <c r="E842" s="34"/>
    </row>
    <row r="843" ht="12.75">
      <c r="E843" s="34"/>
    </row>
    <row r="844" ht="12.75">
      <c r="E844" s="34"/>
    </row>
    <row r="845" ht="12.75">
      <c r="E845" s="34"/>
    </row>
    <row r="846" ht="12.75">
      <c r="E846" s="34"/>
    </row>
    <row r="847" ht="12.75">
      <c r="E847" s="34"/>
    </row>
    <row r="848" ht="12.75">
      <c r="E848" s="34"/>
    </row>
    <row r="849" ht="12.75">
      <c r="E849" s="34"/>
    </row>
    <row r="850" ht="12.75">
      <c r="E850" s="34"/>
    </row>
    <row r="851" ht="12.75">
      <c r="E851" s="34"/>
    </row>
    <row r="852" ht="12.75">
      <c r="E852" s="34"/>
    </row>
    <row r="853" ht="12.75">
      <c r="E853" s="34"/>
    </row>
    <row r="854" ht="12.75">
      <c r="E854" s="34"/>
    </row>
    <row r="855" ht="12.75">
      <c r="E855" s="34"/>
    </row>
    <row r="856" ht="12.75">
      <c r="E856" s="34"/>
    </row>
    <row r="857" ht="12.75">
      <c r="E857" s="34"/>
    </row>
    <row r="858" ht="12.75">
      <c r="E858" s="34"/>
    </row>
    <row r="859" ht="12.75">
      <c r="E859" s="34"/>
    </row>
    <row r="860" ht="12.75">
      <c r="E860" s="34"/>
    </row>
    <row r="861" ht="12.75">
      <c r="E861" s="34"/>
    </row>
    <row r="862" ht="12.75">
      <c r="E862" s="34"/>
    </row>
    <row r="863" ht="12.75">
      <c r="E863" s="34"/>
    </row>
    <row r="864" ht="12.75">
      <c r="E864" s="34"/>
    </row>
    <row r="865" ht="12.75">
      <c r="E865" s="34"/>
    </row>
    <row r="866" ht="12.75">
      <c r="E866" s="34"/>
    </row>
    <row r="867" ht="12.75">
      <c r="E867" s="34"/>
    </row>
    <row r="868" ht="12.75">
      <c r="E868" s="34"/>
    </row>
    <row r="869" ht="12.75">
      <c r="E869" s="34"/>
    </row>
    <row r="870" ht="12.75">
      <c r="E870" s="34"/>
    </row>
    <row r="871" ht="12.75">
      <c r="E871" s="34"/>
    </row>
    <row r="872" ht="12.75">
      <c r="E872" s="34"/>
    </row>
    <row r="873" ht="12.75">
      <c r="E873" s="34"/>
    </row>
    <row r="874" ht="12.75">
      <c r="E874" s="34"/>
    </row>
    <row r="875" ht="12.75">
      <c r="E875" s="34"/>
    </row>
    <row r="876" ht="12.75">
      <c r="E876" s="34"/>
    </row>
    <row r="877" ht="12.75">
      <c r="E877" s="34"/>
    </row>
    <row r="878" ht="12.75">
      <c r="E878" s="34"/>
    </row>
    <row r="879" ht="12.75">
      <c r="E879" s="34"/>
    </row>
    <row r="880" ht="12.75">
      <c r="E880" s="34"/>
    </row>
    <row r="881" ht="12.75">
      <c r="E881" s="34"/>
    </row>
    <row r="882" ht="12.75">
      <c r="E882" s="34"/>
    </row>
    <row r="883" ht="12.75">
      <c r="E883" s="34"/>
    </row>
    <row r="884" ht="12.75">
      <c r="E884" s="34"/>
    </row>
    <row r="885" ht="12.75">
      <c r="E885" s="34"/>
    </row>
    <row r="886" ht="12.75">
      <c r="E886" s="34"/>
    </row>
    <row r="887" ht="12.75">
      <c r="E887" s="34"/>
    </row>
    <row r="888" ht="12.75">
      <c r="E888" s="34"/>
    </row>
    <row r="889" ht="12.75">
      <c r="E889" s="34"/>
    </row>
    <row r="890" ht="12.75">
      <c r="E890" s="34"/>
    </row>
    <row r="891" ht="12.75">
      <c r="E891" s="34"/>
    </row>
    <row r="892" ht="12.75">
      <c r="E892" s="34"/>
    </row>
    <row r="893" ht="12.75">
      <c r="E893" s="34"/>
    </row>
    <row r="894" ht="12.75">
      <c r="E894" s="34"/>
    </row>
    <row r="895" ht="12.75">
      <c r="E895" s="34"/>
    </row>
    <row r="896" ht="12.75">
      <c r="E896" s="34"/>
    </row>
    <row r="897" ht="12.75">
      <c r="E897" s="34"/>
    </row>
    <row r="898" ht="12.75">
      <c r="E898" s="34"/>
    </row>
    <row r="899" ht="12.75">
      <c r="E899" s="34"/>
    </row>
    <row r="900" ht="12.75">
      <c r="E900" s="34"/>
    </row>
    <row r="901" ht="12.75">
      <c r="E901" s="34"/>
    </row>
    <row r="902" ht="12.75">
      <c r="E902" s="34"/>
    </row>
    <row r="903" ht="12.75">
      <c r="E903" s="34"/>
    </row>
    <row r="904" ht="12.75">
      <c r="E904" s="34"/>
    </row>
    <row r="905" ht="12.75">
      <c r="E905" s="34"/>
    </row>
    <row r="906" ht="12.75">
      <c r="E906" s="34"/>
    </row>
    <row r="907" ht="12.75">
      <c r="E907" s="34"/>
    </row>
    <row r="908" ht="12.75">
      <c r="E908" s="34"/>
    </row>
    <row r="909" ht="12.75">
      <c r="E909" s="34"/>
    </row>
    <row r="910" ht="12.75">
      <c r="E910" s="34"/>
    </row>
    <row r="911" ht="12.75">
      <c r="E911" s="34"/>
    </row>
    <row r="912" ht="12.75">
      <c r="E912" s="34"/>
    </row>
    <row r="913" ht="12.75">
      <c r="E913" s="34"/>
    </row>
    <row r="914" ht="12.75">
      <c r="E914" s="34"/>
    </row>
    <row r="915" ht="12.75">
      <c r="E915" s="34"/>
    </row>
    <row r="916" ht="12.75">
      <c r="E916" s="34"/>
    </row>
    <row r="917" ht="12.75">
      <c r="E917" s="34"/>
    </row>
    <row r="918" ht="12.75">
      <c r="E918" s="34"/>
    </row>
    <row r="919" ht="12.75">
      <c r="E919" s="34"/>
    </row>
    <row r="920" ht="12.75">
      <c r="E920" s="34"/>
    </row>
    <row r="921" ht="12.75">
      <c r="E921" s="34"/>
    </row>
    <row r="922" ht="12.75">
      <c r="E922" s="34"/>
    </row>
    <row r="923" ht="12.75">
      <c r="E923" s="34"/>
    </row>
    <row r="924" ht="12.75">
      <c r="E924" s="34"/>
    </row>
    <row r="925" ht="12.75">
      <c r="E925" s="34"/>
    </row>
    <row r="926" ht="12.75">
      <c r="E926" s="34"/>
    </row>
    <row r="927" ht="12.75">
      <c r="E927" s="34"/>
    </row>
    <row r="928" ht="12.75">
      <c r="E928" s="34"/>
    </row>
    <row r="929" ht="12.75">
      <c r="E929" s="34"/>
    </row>
    <row r="930" ht="12.75">
      <c r="E930" s="34"/>
    </row>
    <row r="931" ht="12.75">
      <c r="E931" s="34"/>
    </row>
    <row r="932" ht="12.75">
      <c r="E932" s="34"/>
    </row>
    <row r="933" ht="12.75">
      <c r="E933" s="34"/>
    </row>
    <row r="934" ht="12.75">
      <c r="E934" s="34"/>
    </row>
    <row r="935" ht="12.75">
      <c r="E935" s="34"/>
    </row>
    <row r="936" ht="12.75">
      <c r="E936" s="34"/>
    </row>
    <row r="937" ht="12.75">
      <c r="E937" s="34"/>
    </row>
    <row r="938" ht="12.75">
      <c r="E938" s="34"/>
    </row>
    <row r="939" ht="12.75">
      <c r="E939" s="34"/>
    </row>
    <row r="940" ht="12.75">
      <c r="E940" s="34"/>
    </row>
    <row r="941" ht="12.75">
      <c r="E941" s="34"/>
    </row>
    <row r="942" ht="12.75">
      <c r="E942" s="34"/>
    </row>
    <row r="943" ht="12.75">
      <c r="E943" s="34"/>
    </row>
    <row r="944" ht="12.75">
      <c r="E944" s="34"/>
    </row>
    <row r="945" ht="12.75">
      <c r="E945" s="34"/>
    </row>
    <row r="946" ht="12.75">
      <c r="E946" s="34"/>
    </row>
    <row r="947" ht="12.75">
      <c r="E947" s="34"/>
    </row>
    <row r="948" ht="12.75">
      <c r="E948" s="34"/>
    </row>
    <row r="949" ht="12.75">
      <c r="E949" s="34"/>
    </row>
    <row r="950" ht="12.75">
      <c r="E950" s="34"/>
    </row>
    <row r="951" ht="12.75">
      <c r="E951" s="34"/>
    </row>
    <row r="952" ht="12.75">
      <c r="E952" s="34"/>
    </row>
    <row r="953" ht="12.75">
      <c r="E953" s="34"/>
    </row>
    <row r="954" ht="12.75">
      <c r="E954" s="34"/>
    </row>
    <row r="955" ht="12.75">
      <c r="E955" s="34"/>
    </row>
    <row r="956" ht="12.75">
      <c r="E956" s="34"/>
    </row>
    <row r="957" ht="12.75">
      <c r="E957" s="34"/>
    </row>
    <row r="958" ht="12.75">
      <c r="E958" s="34"/>
    </row>
    <row r="959" ht="12.75">
      <c r="E959" s="34"/>
    </row>
    <row r="960" ht="12.75">
      <c r="E960" s="34"/>
    </row>
    <row r="961" ht="12.75">
      <c r="E961" s="34"/>
    </row>
    <row r="962" ht="12.75">
      <c r="E962" s="34"/>
    </row>
    <row r="963" ht="12.75">
      <c r="E963" s="34"/>
    </row>
    <row r="964" ht="12.75">
      <c r="E964" s="34"/>
    </row>
    <row r="965" ht="12.75">
      <c r="E965" s="34"/>
    </row>
    <row r="966" ht="12.75">
      <c r="E966" s="34"/>
    </row>
    <row r="967" ht="12.75">
      <c r="E967" s="34"/>
    </row>
    <row r="968" ht="12.75">
      <c r="E968" s="34"/>
    </row>
    <row r="969" ht="12.75">
      <c r="E969" s="34"/>
    </row>
    <row r="970" ht="12.75">
      <c r="E970" s="34"/>
    </row>
    <row r="971" ht="12.75">
      <c r="E971" s="34"/>
    </row>
    <row r="972" ht="12.75">
      <c r="E972" s="34"/>
    </row>
    <row r="973" ht="12.75">
      <c r="E973" s="34"/>
    </row>
    <row r="974" ht="12.75">
      <c r="E974" s="34"/>
    </row>
    <row r="975" ht="12.75">
      <c r="E975" s="34"/>
    </row>
    <row r="976" ht="12.75">
      <c r="E976" s="34"/>
    </row>
    <row r="977" ht="12.75">
      <c r="E977" s="34"/>
    </row>
    <row r="978" ht="12.75">
      <c r="E978" s="34"/>
    </row>
    <row r="979" ht="12.75">
      <c r="E979" s="34"/>
    </row>
    <row r="980" ht="12.75">
      <c r="E980" s="34"/>
    </row>
    <row r="981" ht="12.75">
      <c r="E981" s="34"/>
    </row>
    <row r="982" ht="12.75">
      <c r="E982" s="34"/>
    </row>
    <row r="983" ht="12.75">
      <c r="E983" s="34"/>
    </row>
    <row r="984" ht="12.75">
      <c r="E984" s="34"/>
    </row>
    <row r="985" ht="12.75">
      <c r="E985" s="34"/>
    </row>
    <row r="986" ht="12.75">
      <c r="E986" s="34"/>
    </row>
    <row r="987" ht="12.75">
      <c r="E987" s="34"/>
    </row>
    <row r="988" ht="12.75">
      <c r="E988" s="34"/>
    </row>
    <row r="989" ht="12.75">
      <c r="E989" s="34"/>
    </row>
    <row r="990" ht="12.75">
      <c r="E990" s="34"/>
    </row>
    <row r="991" ht="12.75">
      <c r="E991" s="34"/>
    </row>
    <row r="992" ht="12.75">
      <c r="E992" s="34"/>
    </row>
    <row r="993" ht="12.75">
      <c r="E993" s="34"/>
    </row>
    <row r="994" ht="12.75">
      <c r="E994" s="34"/>
    </row>
    <row r="995" ht="12.75">
      <c r="E995" s="34"/>
    </row>
    <row r="996" ht="12.75">
      <c r="E996" s="34"/>
    </row>
    <row r="997" ht="12.75">
      <c r="E997" s="34"/>
    </row>
    <row r="998" ht="12.75">
      <c r="E998" s="34"/>
    </row>
    <row r="999" ht="12.75">
      <c r="E999" s="34"/>
    </row>
    <row r="1000" ht="12.75">
      <c r="E1000" s="34"/>
    </row>
    <row r="1001" ht="12.75">
      <c r="E1001" s="34"/>
    </row>
    <row r="1002" ht="12.75">
      <c r="E1002" s="34"/>
    </row>
    <row r="1003" ht="12.75">
      <c r="E1003" s="34"/>
    </row>
    <row r="1004" ht="12.75">
      <c r="E1004" s="34"/>
    </row>
    <row r="1005" ht="12.75">
      <c r="E1005" s="34"/>
    </row>
    <row r="1006" ht="12.75">
      <c r="E1006" s="34"/>
    </row>
    <row r="1007" ht="12.75">
      <c r="E1007" s="34"/>
    </row>
    <row r="1008" ht="12.75">
      <c r="E1008" s="34"/>
    </row>
    <row r="1009" ht="12.75">
      <c r="E1009" s="34"/>
    </row>
    <row r="1010" ht="12.75">
      <c r="E1010" s="34"/>
    </row>
    <row r="1011" ht="12.75">
      <c r="E1011" s="34"/>
    </row>
    <row r="1012" ht="12.75">
      <c r="E1012" s="34"/>
    </row>
    <row r="1013" ht="12.75">
      <c r="E1013" s="34"/>
    </row>
    <row r="1014" ht="12.75">
      <c r="E1014" s="34"/>
    </row>
    <row r="1015" ht="12.75">
      <c r="E1015" s="34"/>
    </row>
    <row r="1016" ht="12.75">
      <c r="E1016" s="34"/>
    </row>
    <row r="1017" ht="12.75">
      <c r="E1017" s="34"/>
    </row>
    <row r="1018" ht="12.75">
      <c r="E1018" s="34"/>
    </row>
    <row r="1019" ht="12.75">
      <c r="E1019" s="34"/>
    </row>
    <row r="1020" ht="12.75">
      <c r="E1020" s="34"/>
    </row>
    <row r="1021" ht="12.75">
      <c r="E1021" s="34"/>
    </row>
    <row r="1022" ht="12.75">
      <c r="E1022" s="34"/>
    </row>
    <row r="1023" ht="12.75">
      <c r="E1023" s="34"/>
    </row>
    <row r="1024" ht="12.75">
      <c r="E1024" s="34"/>
    </row>
    <row r="1025" ht="12.75">
      <c r="E1025" s="34"/>
    </row>
    <row r="1026" ht="12.75">
      <c r="E1026" s="34"/>
    </row>
    <row r="1027" ht="12.75">
      <c r="E1027" s="34"/>
    </row>
    <row r="1028" ht="12.75">
      <c r="E1028" s="34"/>
    </row>
    <row r="1029" ht="12.75">
      <c r="E1029" s="34"/>
    </row>
    <row r="1030" ht="12.75">
      <c r="E1030" s="34"/>
    </row>
    <row r="1031" ht="12.75">
      <c r="E1031" s="34"/>
    </row>
    <row r="1032" ht="12.75">
      <c r="E1032" s="34"/>
    </row>
    <row r="1033" ht="12.75">
      <c r="E1033" s="34"/>
    </row>
    <row r="1034" ht="12.75">
      <c r="E1034" s="34"/>
    </row>
    <row r="1035" ht="12.75">
      <c r="E1035" s="34"/>
    </row>
    <row r="1036" ht="12.75">
      <c r="E1036" s="34"/>
    </row>
    <row r="1037" ht="12.75">
      <c r="E1037" s="34"/>
    </row>
    <row r="1038" ht="12.75">
      <c r="E1038" s="34"/>
    </row>
    <row r="1039" ht="12.75">
      <c r="E1039" s="34"/>
    </row>
    <row r="1040" ht="12.75">
      <c r="E1040" s="34"/>
    </row>
    <row r="1041" ht="12.75">
      <c r="E1041" s="34"/>
    </row>
    <row r="1042" ht="12.75">
      <c r="E1042" s="34"/>
    </row>
    <row r="1043" ht="12.75">
      <c r="E1043" s="34"/>
    </row>
    <row r="1044" ht="12.75">
      <c r="E1044" s="34"/>
    </row>
    <row r="1045" ht="12.75">
      <c r="E1045" s="34"/>
    </row>
    <row r="1046" ht="12.75">
      <c r="E1046" s="34"/>
    </row>
    <row r="1047" ht="12.75">
      <c r="E1047" s="34"/>
    </row>
    <row r="1048" ht="12.75">
      <c r="E1048" s="34"/>
    </row>
    <row r="1049" ht="12.75">
      <c r="E1049" s="34"/>
    </row>
    <row r="1050" ht="12.75">
      <c r="E1050" s="34"/>
    </row>
    <row r="1051" ht="12.75">
      <c r="E1051" s="34"/>
    </row>
    <row r="1052" ht="12.75">
      <c r="E1052" s="34"/>
    </row>
    <row r="1053" ht="12.75">
      <c r="E1053" s="34"/>
    </row>
    <row r="1054" ht="12.75">
      <c r="E1054" s="34"/>
    </row>
    <row r="1055" ht="12.75">
      <c r="E1055" s="34"/>
    </row>
    <row r="1056" ht="12.75">
      <c r="E1056" s="34"/>
    </row>
    <row r="1057" ht="12.75">
      <c r="E1057" s="34"/>
    </row>
    <row r="1058" ht="12.75">
      <c r="E1058" s="34"/>
    </row>
    <row r="1059" ht="12.75">
      <c r="E1059" s="34"/>
    </row>
    <row r="1060" ht="12.75">
      <c r="E1060" s="34"/>
    </row>
    <row r="1061" ht="12.75">
      <c r="E1061" s="34"/>
    </row>
    <row r="1062" ht="12.75">
      <c r="E1062" s="34"/>
    </row>
    <row r="1063" ht="12.75">
      <c r="E1063" s="34"/>
    </row>
    <row r="1064" ht="12.75">
      <c r="E1064" s="34"/>
    </row>
    <row r="1065" ht="12.75">
      <c r="E1065" s="34"/>
    </row>
    <row r="1066" ht="12.75">
      <c r="E1066" s="34"/>
    </row>
    <row r="1067" ht="12.75">
      <c r="E1067" s="34"/>
    </row>
    <row r="1068" ht="12.75">
      <c r="E1068" s="34"/>
    </row>
    <row r="1069" ht="12.75">
      <c r="E1069" s="34"/>
    </row>
    <row r="1070" ht="12.75">
      <c r="E1070" s="34"/>
    </row>
    <row r="1071" ht="12.75">
      <c r="E1071" s="34"/>
    </row>
    <row r="1072" ht="12.75">
      <c r="E1072" s="34"/>
    </row>
    <row r="1073" ht="12.75">
      <c r="E1073" s="34"/>
    </row>
    <row r="1074" ht="12.75">
      <c r="E1074" s="34"/>
    </row>
    <row r="1075" ht="12.75">
      <c r="E1075" s="34"/>
    </row>
    <row r="1076" ht="12.75">
      <c r="E1076" s="34"/>
    </row>
    <row r="1077" ht="12.75">
      <c r="E1077" s="34"/>
    </row>
    <row r="1078" ht="12.75">
      <c r="E1078" s="34"/>
    </row>
    <row r="1079" ht="12.75">
      <c r="E1079" s="34"/>
    </row>
    <row r="1080" ht="12.75">
      <c r="E1080" s="34"/>
    </row>
    <row r="1081" ht="12.75">
      <c r="E1081" s="34"/>
    </row>
    <row r="1082" ht="12.75">
      <c r="E1082" s="34"/>
    </row>
    <row r="1083" ht="12.75">
      <c r="E1083" s="34"/>
    </row>
    <row r="1084" ht="12.75">
      <c r="E1084" s="34"/>
    </row>
    <row r="1085" ht="12.75">
      <c r="E1085" s="34"/>
    </row>
    <row r="1086" ht="12.75">
      <c r="E1086" s="34"/>
    </row>
    <row r="1087" ht="12.75">
      <c r="E1087" s="34"/>
    </row>
    <row r="1088" ht="12.75">
      <c r="E1088" s="34"/>
    </row>
    <row r="1089" ht="12.75">
      <c r="E1089" s="34"/>
    </row>
    <row r="1090" ht="12.75">
      <c r="E1090" s="34"/>
    </row>
    <row r="1091" ht="12.75">
      <c r="E1091" s="34"/>
    </row>
    <row r="1092" ht="12.75">
      <c r="E1092" s="34"/>
    </row>
    <row r="1093" ht="12.75">
      <c r="E1093" s="34"/>
    </row>
    <row r="1094" ht="12.75">
      <c r="E1094" s="34"/>
    </row>
    <row r="1095" ht="12.75">
      <c r="E1095" s="34"/>
    </row>
    <row r="1096" ht="12.75">
      <c r="E1096" s="34"/>
    </row>
    <row r="1097" ht="12.75">
      <c r="E1097" s="34"/>
    </row>
    <row r="1098" ht="12.75">
      <c r="E1098" s="34"/>
    </row>
    <row r="1099" ht="12.75">
      <c r="E1099" s="34"/>
    </row>
    <row r="1100" ht="12.75">
      <c r="E1100" s="34"/>
    </row>
    <row r="1101" ht="12.75">
      <c r="E1101" s="34"/>
    </row>
    <row r="1102" ht="12.75">
      <c r="E1102" s="34"/>
    </row>
    <row r="1103" ht="12.75">
      <c r="E1103" s="34"/>
    </row>
    <row r="1104" ht="12.75">
      <c r="E1104" s="34"/>
    </row>
    <row r="1105" ht="12.75">
      <c r="E1105" s="34"/>
    </row>
    <row r="1106" ht="12.75">
      <c r="E1106" s="34"/>
    </row>
    <row r="1107" ht="12.75">
      <c r="E1107" s="34"/>
    </row>
    <row r="1108" ht="12.75">
      <c r="E1108" s="34"/>
    </row>
    <row r="1109" ht="12.75">
      <c r="E1109" s="34"/>
    </row>
    <row r="1110" ht="12.75">
      <c r="E1110" s="34"/>
    </row>
    <row r="1111" ht="12.75">
      <c r="E1111" s="34"/>
    </row>
    <row r="1112" ht="12.75">
      <c r="E1112" s="34"/>
    </row>
    <row r="1113" ht="12.75">
      <c r="E1113" s="34"/>
    </row>
    <row r="1114" ht="12.75">
      <c r="E1114" s="34"/>
    </row>
    <row r="1115" ht="12.75">
      <c r="E1115" s="34"/>
    </row>
    <row r="1116" ht="12.75">
      <c r="E1116" s="34"/>
    </row>
    <row r="1117" ht="12.75">
      <c r="E1117" s="34"/>
    </row>
    <row r="1118" ht="12.75">
      <c r="E1118" s="34"/>
    </row>
    <row r="1119" ht="12.75">
      <c r="E1119" s="34"/>
    </row>
    <row r="1120" ht="12.75">
      <c r="E1120" s="34"/>
    </row>
    <row r="1121" ht="12.75">
      <c r="E1121" s="34"/>
    </row>
    <row r="1122" ht="12.75">
      <c r="E1122" s="34"/>
    </row>
    <row r="1123" ht="12.75">
      <c r="E1123" s="34"/>
    </row>
    <row r="1124" ht="12.75">
      <c r="E1124" s="34"/>
    </row>
    <row r="1125" ht="12.75">
      <c r="E1125" s="34"/>
    </row>
    <row r="1126" ht="12.75">
      <c r="E1126" s="34"/>
    </row>
    <row r="1127" ht="12.75">
      <c r="E1127" s="34"/>
    </row>
    <row r="1128" ht="12.75">
      <c r="E1128" s="34"/>
    </row>
    <row r="1129" ht="12.75">
      <c r="E1129" s="34"/>
    </row>
    <row r="1130" ht="12.75">
      <c r="E1130" s="34"/>
    </row>
    <row r="1131" ht="12.75">
      <c r="E1131" s="34"/>
    </row>
    <row r="1132" ht="12.75">
      <c r="E1132" s="34"/>
    </row>
    <row r="1133" ht="12.75">
      <c r="E1133" s="34"/>
    </row>
    <row r="1134" ht="12.75">
      <c r="E1134" s="34"/>
    </row>
    <row r="1135" ht="12.75">
      <c r="E1135" s="34"/>
    </row>
    <row r="1136" ht="12.75">
      <c r="E1136" s="34"/>
    </row>
    <row r="1137" ht="12.75">
      <c r="E1137" s="34"/>
    </row>
    <row r="1138" ht="12.75">
      <c r="E1138" s="34"/>
    </row>
    <row r="1139" ht="12.75">
      <c r="E1139" s="34"/>
    </row>
    <row r="1140" ht="12.75">
      <c r="E1140" s="34"/>
    </row>
    <row r="1141" ht="12.75">
      <c r="E1141" s="34"/>
    </row>
    <row r="1142" ht="12.75">
      <c r="E1142" s="34"/>
    </row>
    <row r="1143" ht="12.75">
      <c r="E1143" s="34"/>
    </row>
    <row r="1144" ht="12.75">
      <c r="E1144" s="34"/>
    </row>
    <row r="1145" ht="12.75">
      <c r="E1145" s="34"/>
    </row>
    <row r="1146" ht="12.75">
      <c r="E1146" s="34"/>
    </row>
    <row r="1147" ht="12.75">
      <c r="E1147" s="34"/>
    </row>
    <row r="1148" ht="12.75">
      <c r="E1148" s="34"/>
    </row>
    <row r="1149" ht="12.75">
      <c r="E1149" s="34"/>
    </row>
    <row r="1150" ht="12.75">
      <c r="E1150" s="34"/>
    </row>
    <row r="1151" ht="12.75">
      <c r="E1151" s="34"/>
    </row>
    <row r="1152" ht="12.75">
      <c r="E1152" s="34"/>
    </row>
    <row r="1153" ht="12.75">
      <c r="E1153" s="34"/>
    </row>
    <row r="1154" ht="12.75">
      <c r="E1154" s="34"/>
    </row>
    <row r="1155" ht="12.75">
      <c r="E1155" s="34"/>
    </row>
    <row r="1156" ht="12.75">
      <c r="E1156" s="34"/>
    </row>
    <row r="1157" ht="12.75">
      <c r="E1157" s="34"/>
    </row>
    <row r="1158" ht="12.75">
      <c r="E1158" s="34"/>
    </row>
    <row r="1159" ht="12.75">
      <c r="E1159" s="34"/>
    </row>
    <row r="1160" ht="12.75">
      <c r="E1160" s="34"/>
    </row>
    <row r="1161" ht="12.75">
      <c r="E1161" s="34"/>
    </row>
    <row r="1162" ht="12.75">
      <c r="E1162" s="34"/>
    </row>
    <row r="1163" ht="12.75">
      <c r="E1163" s="34"/>
    </row>
    <row r="1164" ht="12.75">
      <c r="E1164" s="34"/>
    </row>
    <row r="1165" ht="12.75">
      <c r="E1165" s="34"/>
    </row>
    <row r="1166" ht="12.75">
      <c r="E1166" s="34"/>
    </row>
    <row r="1167" ht="12.75">
      <c r="E1167" s="34"/>
    </row>
    <row r="1168" ht="12.75">
      <c r="E1168" s="34"/>
    </row>
    <row r="1169" ht="12.75">
      <c r="E1169" s="34"/>
    </row>
    <row r="1170" ht="12.75">
      <c r="E1170" s="34"/>
    </row>
    <row r="1171" ht="12.75">
      <c r="E1171" s="34"/>
    </row>
    <row r="1172" ht="12.75">
      <c r="E1172" s="34"/>
    </row>
    <row r="1173" ht="12.75">
      <c r="E1173" s="34"/>
    </row>
    <row r="1174" ht="12.75">
      <c r="E1174" s="34"/>
    </row>
    <row r="1175" ht="12.75">
      <c r="E1175" s="34"/>
    </row>
    <row r="1176" ht="12.75">
      <c r="E1176" s="34"/>
    </row>
    <row r="1177" ht="12.75">
      <c r="E1177" s="34"/>
    </row>
    <row r="1178" ht="12.75">
      <c r="E1178" s="34"/>
    </row>
    <row r="1179" ht="12.75">
      <c r="E1179" s="34"/>
    </row>
    <row r="1180" ht="12.75">
      <c r="E1180" s="34"/>
    </row>
    <row r="1181" ht="12.75">
      <c r="E1181" s="34"/>
    </row>
    <row r="1182" ht="12.75">
      <c r="E1182" s="34"/>
    </row>
    <row r="1183" ht="12.75">
      <c r="E1183" s="34"/>
    </row>
    <row r="1184" ht="12.75">
      <c r="E1184" s="34"/>
    </row>
    <row r="1185" ht="12.75">
      <c r="E1185" s="34"/>
    </row>
    <row r="1186" ht="12.75">
      <c r="E1186" s="34"/>
    </row>
    <row r="1187" ht="12.75">
      <c r="E1187" s="34"/>
    </row>
    <row r="1188" ht="12.75">
      <c r="E1188" s="34"/>
    </row>
    <row r="1189" ht="12.75">
      <c r="E1189" s="34"/>
    </row>
    <row r="1190" ht="12.75">
      <c r="E1190" s="34"/>
    </row>
    <row r="1191" ht="12.75">
      <c r="E1191" s="34"/>
    </row>
    <row r="1192" ht="12.75">
      <c r="E1192" s="34"/>
    </row>
    <row r="1193" ht="12.75">
      <c r="E1193" s="34"/>
    </row>
    <row r="1194" ht="12.75">
      <c r="E1194" s="34"/>
    </row>
    <row r="1195" ht="12.75">
      <c r="E1195" s="34"/>
    </row>
    <row r="1196" ht="12.75">
      <c r="E1196" s="34"/>
    </row>
    <row r="1197" ht="12.75">
      <c r="E1197" s="34"/>
    </row>
    <row r="1198" ht="12.75">
      <c r="E1198" s="34"/>
    </row>
    <row r="1199" ht="12.75">
      <c r="E1199" s="34"/>
    </row>
    <row r="1200" ht="12.75">
      <c r="E1200" s="34"/>
    </row>
    <row r="1201" ht="12.75">
      <c r="E1201" s="34"/>
    </row>
    <row r="1202" ht="12.75">
      <c r="E1202" s="34"/>
    </row>
    <row r="1203" ht="12.75">
      <c r="E1203" s="34"/>
    </row>
    <row r="1204" ht="12.75">
      <c r="E1204" s="34"/>
    </row>
    <row r="1205" ht="12.75">
      <c r="E1205" s="34"/>
    </row>
    <row r="1206" ht="12.75">
      <c r="E1206" s="34"/>
    </row>
    <row r="1207" ht="12.75">
      <c r="E1207" s="34"/>
    </row>
    <row r="1208" ht="12.75">
      <c r="E1208" s="34"/>
    </row>
    <row r="1209" ht="12.75">
      <c r="E1209" s="34"/>
    </row>
    <row r="1210" ht="12.75">
      <c r="E1210" s="34"/>
    </row>
    <row r="1211" ht="12.75">
      <c r="E1211" s="34"/>
    </row>
    <row r="1212" ht="12.75">
      <c r="E1212" s="34"/>
    </row>
    <row r="1213" ht="12.75">
      <c r="E1213" s="34"/>
    </row>
    <row r="1214" ht="12.75">
      <c r="E1214" s="34"/>
    </row>
    <row r="1215" ht="12.75">
      <c r="E1215" s="34"/>
    </row>
    <row r="1216" ht="12.75">
      <c r="E1216" s="34"/>
    </row>
    <row r="1217" ht="12.75">
      <c r="E1217" s="34"/>
    </row>
    <row r="1218" ht="12.75">
      <c r="E1218" s="34"/>
    </row>
    <row r="1219" ht="12.75">
      <c r="E1219" s="34"/>
    </row>
    <row r="1220" ht="12.75">
      <c r="E1220" s="34"/>
    </row>
    <row r="1221" ht="12.75">
      <c r="E1221" s="34"/>
    </row>
    <row r="1222" ht="12.75">
      <c r="E1222" s="34"/>
    </row>
    <row r="1223" ht="12.75">
      <c r="E1223" s="34"/>
    </row>
    <row r="1224" ht="12.75">
      <c r="E1224" s="34"/>
    </row>
    <row r="1225" ht="12.75">
      <c r="E1225" s="34"/>
    </row>
    <row r="1226" ht="12.75">
      <c r="E1226" s="34"/>
    </row>
    <row r="1227" ht="12.75">
      <c r="E1227" s="34"/>
    </row>
    <row r="1228" ht="12.75">
      <c r="E1228" s="34"/>
    </row>
    <row r="1229" ht="12.75">
      <c r="E1229" s="34"/>
    </row>
    <row r="1230" ht="12.75">
      <c r="E1230" s="34"/>
    </row>
    <row r="1231" ht="12.75">
      <c r="E1231" s="34"/>
    </row>
    <row r="1232" ht="12.75">
      <c r="E1232" s="34"/>
    </row>
    <row r="1233" ht="12.75">
      <c r="E1233" s="34"/>
    </row>
    <row r="1234" ht="12.75">
      <c r="E1234" s="34"/>
    </row>
    <row r="1235" ht="12.75">
      <c r="E1235" s="34"/>
    </row>
    <row r="1236" ht="12.75">
      <c r="E1236" s="34"/>
    </row>
    <row r="1237" ht="12.75">
      <c r="E1237" s="34"/>
    </row>
    <row r="1238" ht="12.75">
      <c r="E1238" s="34"/>
    </row>
    <row r="1239" ht="12.75">
      <c r="E1239" s="34"/>
    </row>
    <row r="1240" ht="12.75">
      <c r="E1240" s="34"/>
    </row>
    <row r="1241" ht="12.75">
      <c r="E1241" s="34"/>
    </row>
    <row r="1242" ht="12.75">
      <c r="E1242" s="34"/>
    </row>
    <row r="1243" ht="12.75">
      <c r="E1243" s="34"/>
    </row>
    <row r="1244" ht="12.75">
      <c r="E1244" s="34"/>
    </row>
    <row r="1245" ht="12.75">
      <c r="E1245" s="34"/>
    </row>
    <row r="1246" ht="12.75">
      <c r="E1246" s="34"/>
    </row>
    <row r="1247" ht="12.75">
      <c r="E1247" s="34"/>
    </row>
    <row r="1248" ht="12.75">
      <c r="E1248" s="34"/>
    </row>
    <row r="1249" ht="12.75">
      <c r="E1249" s="34"/>
    </row>
    <row r="1250" ht="12.75">
      <c r="E1250" s="34"/>
    </row>
    <row r="1251" ht="12.75">
      <c r="E1251" s="34"/>
    </row>
    <row r="1252" ht="12.75">
      <c r="E1252" s="34"/>
    </row>
    <row r="1253" ht="12.75">
      <c r="E1253" s="34"/>
    </row>
    <row r="1254" ht="12.75">
      <c r="E1254" s="34"/>
    </row>
    <row r="1255" ht="12.75">
      <c r="E1255" s="34"/>
    </row>
    <row r="1256" ht="12.75">
      <c r="E1256" s="34"/>
    </row>
    <row r="1257" ht="12.75">
      <c r="E1257" s="34"/>
    </row>
    <row r="1258" ht="12.75">
      <c r="E1258" s="34"/>
    </row>
    <row r="1259" ht="12.75">
      <c r="E1259" s="34"/>
    </row>
    <row r="1260" ht="12.75">
      <c r="E1260" s="34"/>
    </row>
    <row r="1261" ht="12.75">
      <c r="E1261" s="34"/>
    </row>
    <row r="1262" ht="12.75">
      <c r="E1262" s="34"/>
    </row>
    <row r="1263" ht="12.75">
      <c r="E1263" s="34"/>
    </row>
    <row r="1264" ht="12.75">
      <c r="E1264" s="34"/>
    </row>
    <row r="1265" ht="12.75">
      <c r="E1265" s="34"/>
    </row>
    <row r="1266" ht="12.75">
      <c r="E1266" s="34"/>
    </row>
    <row r="1267" ht="12.75">
      <c r="E1267" s="34"/>
    </row>
    <row r="1268" ht="12.75">
      <c r="E1268" s="34"/>
    </row>
    <row r="1269" ht="12.75">
      <c r="E1269" s="34"/>
    </row>
    <row r="1270" ht="12.75">
      <c r="E1270" s="34"/>
    </row>
    <row r="1271" ht="12.75">
      <c r="E1271" s="34"/>
    </row>
    <row r="1272" ht="12.75">
      <c r="E1272" s="34"/>
    </row>
    <row r="1273" ht="12.75">
      <c r="E1273" s="34"/>
    </row>
    <row r="1274" ht="12.75">
      <c r="E1274" s="34"/>
    </row>
    <row r="1275" ht="12.75">
      <c r="E1275" s="34"/>
    </row>
    <row r="1276" ht="12.75">
      <c r="E1276" s="34"/>
    </row>
    <row r="1277" ht="12.75">
      <c r="E1277" s="34"/>
    </row>
    <row r="1278" ht="12.75">
      <c r="E1278" s="34"/>
    </row>
    <row r="1279" ht="12.75">
      <c r="E1279" s="34"/>
    </row>
    <row r="1280" ht="12.75">
      <c r="E1280" s="34"/>
    </row>
    <row r="1281" ht="12.75">
      <c r="E1281" s="34"/>
    </row>
    <row r="1282" ht="12.75">
      <c r="E1282" s="34"/>
    </row>
    <row r="1283" ht="12.75">
      <c r="E1283" s="34"/>
    </row>
    <row r="1284" ht="12.75">
      <c r="E1284" s="34"/>
    </row>
    <row r="1285" ht="12.75">
      <c r="E1285" s="34"/>
    </row>
    <row r="1286" ht="12.75">
      <c r="E1286" s="34"/>
    </row>
    <row r="1287" ht="12.75">
      <c r="E1287" s="34"/>
    </row>
    <row r="1288" ht="12.75">
      <c r="E1288" s="34"/>
    </row>
    <row r="1289" ht="12.75">
      <c r="E1289" s="34"/>
    </row>
    <row r="1290" ht="12.75">
      <c r="E1290" s="34"/>
    </row>
    <row r="1291" ht="12.75">
      <c r="E1291" s="34"/>
    </row>
    <row r="1292" ht="12.75">
      <c r="E1292" s="34"/>
    </row>
    <row r="1293" ht="12.75">
      <c r="E1293" s="34"/>
    </row>
    <row r="1294" ht="12.75">
      <c r="E1294" s="34"/>
    </row>
    <row r="1295" ht="12.75">
      <c r="E1295" s="34"/>
    </row>
    <row r="1296" ht="12.75">
      <c r="E1296" s="34"/>
    </row>
    <row r="1297" ht="12.75">
      <c r="E1297" s="34"/>
    </row>
    <row r="1298" ht="12.75">
      <c r="E1298" s="34"/>
    </row>
    <row r="1299" ht="12.75">
      <c r="E1299" s="34"/>
    </row>
    <row r="1300" ht="12.75">
      <c r="E1300" s="34"/>
    </row>
    <row r="1301" ht="12.75">
      <c r="E1301" s="34"/>
    </row>
    <row r="1302" ht="12.75">
      <c r="E1302" s="34"/>
    </row>
    <row r="1303" ht="12.75">
      <c r="E1303" s="34"/>
    </row>
    <row r="1304" ht="12.75">
      <c r="E1304" s="34"/>
    </row>
    <row r="1305" ht="12.75">
      <c r="E1305" s="34"/>
    </row>
    <row r="1306" ht="12.75">
      <c r="E1306" s="34"/>
    </row>
    <row r="1307" ht="12.75">
      <c r="E1307" s="34"/>
    </row>
    <row r="1308" ht="12.75">
      <c r="E1308" s="34"/>
    </row>
    <row r="1309" ht="12.75">
      <c r="E1309" s="34"/>
    </row>
    <row r="1310" ht="12.75">
      <c r="E1310" s="34"/>
    </row>
    <row r="1311" ht="12.75">
      <c r="E1311" s="34"/>
    </row>
    <row r="1312" ht="12.75">
      <c r="E1312" s="34"/>
    </row>
    <row r="1313" ht="12.75">
      <c r="E1313" s="34"/>
    </row>
    <row r="1314" ht="12.75">
      <c r="E1314" s="34"/>
    </row>
    <row r="1315" ht="12.75">
      <c r="E1315" s="34"/>
    </row>
    <row r="1316" ht="12.75">
      <c r="E1316" s="34"/>
    </row>
    <row r="1317" ht="12.75">
      <c r="E1317" s="34"/>
    </row>
    <row r="1318" ht="12.75">
      <c r="E1318" s="34"/>
    </row>
    <row r="1319" ht="12.75">
      <c r="E1319" s="34"/>
    </row>
    <row r="1320" ht="12.75">
      <c r="E1320" s="34"/>
    </row>
    <row r="1321" ht="12.75">
      <c r="E1321" s="34"/>
    </row>
    <row r="1322" ht="12.75">
      <c r="E1322" s="34"/>
    </row>
    <row r="1323" ht="12.75">
      <c r="E1323" s="34"/>
    </row>
    <row r="1324" ht="12.75">
      <c r="E1324" s="34"/>
    </row>
    <row r="1325" ht="12.75">
      <c r="E1325" s="34"/>
    </row>
    <row r="1326" ht="12.75">
      <c r="E1326" s="34"/>
    </row>
    <row r="1327" ht="12.75">
      <c r="E1327" s="34"/>
    </row>
    <row r="1328" ht="12.75">
      <c r="E1328" s="34"/>
    </row>
    <row r="1329" ht="12.75">
      <c r="E1329" s="34"/>
    </row>
    <row r="1330" ht="12.75">
      <c r="E1330" s="34"/>
    </row>
    <row r="1331" ht="12.75">
      <c r="E1331" s="34"/>
    </row>
    <row r="1332" ht="12.75">
      <c r="E1332" s="34"/>
    </row>
    <row r="1333" ht="12.75">
      <c r="E1333" s="34"/>
    </row>
    <row r="1334" ht="12.75">
      <c r="E1334" s="34"/>
    </row>
    <row r="1335" ht="12.75">
      <c r="E1335" s="34"/>
    </row>
    <row r="1336" ht="12.75">
      <c r="E1336" s="34"/>
    </row>
    <row r="1337" ht="12.75">
      <c r="E1337" s="34"/>
    </row>
    <row r="1338" ht="12.75">
      <c r="E1338" s="34"/>
    </row>
    <row r="1339" ht="12.75">
      <c r="E1339" s="34"/>
    </row>
    <row r="1340" ht="12.75">
      <c r="E1340" s="34"/>
    </row>
    <row r="1341" ht="12.75">
      <c r="E1341" s="34"/>
    </row>
    <row r="1342" ht="12.75">
      <c r="E1342" s="34"/>
    </row>
    <row r="1343" ht="12.75">
      <c r="E1343" s="34"/>
    </row>
    <row r="1344" ht="12.75">
      <c r="E1344" s="34"/>
    </row>
    <row r="1345" ht="12.75">
      <c r="E1345" s="34"/>
    </row>
    <row r="1346" ht="12.75">
      <c r="E1346" s="34"/>
    </row>
    <row r="1347" ht="12.75">
      <c r="E1347" s="34"/>
    </row>
    <row r="1348" ht="12.75">
      <c r="E1348" s="34"/>
    </row>
    <row r="1349" ht="12.75">
      <c r="E1349" s="34"/>
    </row>
    <row r="1350" ht="12.75">
      <c r="E1350" s="34"/>
    </row>
    <row r="1351" ht="12.75">
      <c r="E1351" s="34"/>
    </row>
    <row r="1352" ht="12.75">
      <c r="E1352" s="34"/>
    </row>
    <row r="1353" ht="12.75">
      <c r="E1353" s="34"/>
    </row>
    <row r="1354" ht="12.75">
      <c r="E1354" s="34"/>
    </row>
    <row r="1355" ht="12.75">
      <c r="E1355" s="34"/>
    </row>
    <row r="1356" ht="12.75">
      <c r="E1356" s="34"/>
    </row>
    <row r="1357" ht="12.75">
      <c r="E1357" s="34"/>
    </row>
    <row r="1358" ht="12.75">
      <c r="E1358" s="34"/>
    </row>
    <row r="1359" ht="12.75">
      <c r="E1359" s="34"/>
    </row>
    <row r="1360" ht="12.75">
      <c r="E1360" s="34"/>
    </row>
    <row r="1361" ht="12.75">
      <c r="E1361" s="34"/>
    </row>
    <row r="1362" ht="12.75">
      <c r="E1362" s="34"/>
    </row>
    <row r="1363" ht="12.75">
      <c r="E1363" s="34"/>
    </row>
    <row r="1364" ht="12.75">
      <c r="E1364" s="34"/>
    </row>
    <row r="1365" ht="12.75">
      <c r="E1365" s="34"/>
    </row>
    <row r="1366" ht="12.75">
      <c r="E1366" s="34"/>
    </row>
    <row r="1367" ht="12.75">
      <c r="E1367" s="34"/>
    </row>
    <row r="1368" ht="12.75">
      <c r="E1368" s="34"/>
    </row>
    <row r="1369" ht="12.75">
      <c r="E1369" s="34"/>
    </row>
    <row r="1370" ht="12.75">
      <c r="E1370" s="34"/>
    </row>
    <row r="1371" ht="12.75">
      <c r="E1371" s="34"/>
    </row>
    <row r="1372" ht="12.75">
      <c r="E1372" s="34"/>
    </row>
    <row r="1373" ht="12.75">
      <c r="E1373" s="34"/>
    </row>
    <row r="1374" ht="12.75">
      <c r="E1374" s="34"/>
    </row>
    <row r="1375" ht="12.75">
      <c r="E1375" s="34"/>
    </row>
    <row r="1376" ht="12.75">
      <c r="E1376" s="34"/>
    </row>
    <row r="1377" ht="12.75">
      <c r="E1377" s="34"/>
    </row>
    <row r="1378" ht="12.75">
      <c r="E1378" s="34"/>
    </row>
    <row r="1379" ht="12.75">
      <c r="E1379" s="34"/>
    </row>
    <row r="1380" ht="12.75">
      <c r="E1380" s="34"/>
    </row>
    <row r="1381" ht="12.75">
      <c r="E1381" s="34"/>
    </row>
    <row r="1382" ht="12.75">
      <c r="E1382" s="34"/>
    </row>
    <row r="1383" ht="12.75">
      <c r="E1383" s="34"/>
    </row>
    <row r="1384" ht="12.75">
      <c r="E1384" s="34"/>
    </row>
    <row r="1385" ht="12.75">
      <c r="E1385" s="34"/>
    </row>
    <row r="1386" ht="12.75">
      <c r="E1386" s="34"/>
    </row>
    <row r="1387" ht="12.75">
      <c r="E1387" s="34"/>
    </row>
    <row r="1388" ht="12.75">
      <c r="E1388" s="34"/>
    </row>
    <row r="1389" ht="12.75">
      <c r="E1389" s="34"/>
    </row>
    <row r="1390" ht="12.75">
      <c r="E1390" s="34"/>
    </row>
    <row r="1391" ht="12.75">
      <c r="E1391" s="34"/>
    </row>
    <row r="1392" ht="12.75">
      <c r="E1392" s="34"/>
    </row>
    <row r="1393" ht="12.75">
      <c r="E1393" s="34"/>
    </row>
    <row r="1394" ht="12.75">
      <c r="E1394" s="34"/>
    </row>
    <row r="1395" ht="12.75">
      <c r="E1395" s="34"/>
    </row>
    <row r="1396" ht="12.75">
      <c r="E1396" s="34"/>
    </row>
    <row r="1397" ht="12.75">
      <c r="E1397" s="34"/>
    </row>
    <row r="1398" ht="12.75">
      <c r="E1398" s="34"/>
    </row>
    <row r="1399" ht="12.75">
      <c r="E1399" s="34"/>
    </row>
    <row r="1400" ht="12.75">
      <c r="E1400" s="34"/>
    </row>
    <row r="1401" ht="12.75">
      <c r="E1401" s="34"/>
    </row>
    <row r="1402" ht="12.75">
      <c r="E1402" s="34"/>
    </row>
    <row r="1403" ht="12.75">
      <c r="E1403" s="34"/>
    </row>
    <row r="1404" ht="12.75">
      <c r="E1404" s="34"/>
    </row>
    <row r="1405" ht="12.75">
      <c r="E1405" s="34"/>
    </row>
    <row r="1406" ht="12.75">
      <c r="E1406" s="34"/>
    </row>
    <row r="1407" ht="12.75">
      <c r="E1407" s="34"/>
    </row>
    <row r="1408" ht="12.75">
      <c r="E1408" s="34"/>
    </row>
    <row r="1409" ht="12.75">
      <c r="E1409" s="34"/>
    </row>
    <row r="1410" ht="12.75">
      <c r="E1410" s="34"/>
    </row>
    <row r="1411" ht="12.75">
      <c r="E1411" s="34"/>
    </row>
    <row r="1412" ht="12.75">
      <c r="E1412" s="34"/>
    </row>
    <row r="1413" ht="12.75">
      <c r="E1413" s="34"/>
    </row>
    <row r="1414" ht="12.75">
      <c r="E1414" s="34"/>
    </row>
    <row r="1415" ht="12.75">
      <c r="E1415" s="34"/>
    </row>
    <row r="1416" ht="12.75">
      <c r="E1416" s="34"/>
    </row>
    <row r="1417" ht="12.75">
      <c r="E1417" s="34"/>
    </row>
    <row r="1418" ht="12.75">
      <c r="E1418" s="34"/>
    </row>
    <row r="1419" ht="12.75">
      <c r="E1419" s="34"/>
    </row>
    <row r="1420" ht="12.75">
      <c r="E1420" s="34"/>
    </row>
    <row r="1421" ht="12.75">
      <c r="E1421" s="34"/>
    </row>
    <row r="1422" ht="12.75">
      <c r="E1422" s="34"/>
    </row>
    <row r="1423" ht="12.75">
      <c r="E1423" s="34"/>
    </row>
    <row r="1424" ht="12.75">
      <c r="E1424" s="34"/>
    </row>
    <row r="1425" ht="12.75">
      <c r="E1425" s="34"/>
    </row>
    <row r="1426" ht="12.75">
      <c r="E1426" s="34"/>
    </row>
    <row r="1427" ht="12.75">
      <c r="E1427" s="34"/>
    </row>
    <row r="1428" ht="12.75">
      <c r="E1428" s="34"/>
    </row>
    <row r="1429" ht="12.75">
      <c r="E1429" s="34"/>
    </row>
    <row r="1430" ht="12.75">
      <c r="E1430" s="34"/>
    </row>
    <row r="1431" ht="12.75">
      <c r="E1431" s="34"/>
    </row>
    <row r="1432" ht="12.75">
      <c r="E1432" s="34"/>
    </row>
    <row r="1433" ht="12.75">
      <c r="E1433" s="34"/>
    </row>
    <row r="1434" ht="12.75">
      <c r="E1434" s="34"/>
    </row>
    <row r="1435" ht="12.75">
      <c r="E1435" s="34"/>
    </row>
    <row r="1436" ht="12.75">
      <c r="E1436" s="34"/>
    </row>
    <row r="1437" ht="12.75">
      <c r="E1437" s="34"/>
    </row>
    <row r="1438" ht="12.75">
      <c r="E1438" s="34"/>
    </row>
    <row r="1439" ht="12.75">
      <c r="E1439" s="34"/>
    </row>
    <row r="1440" ht="12.75">
      <c r="E1440" s="34"/>
    </row>
    <row r="1441" ht="12.75">
      <c r="E1441" s="34"/>
    </row>
    <row r="1442" ht="12.75">
      <c r="E1442" s="34"/>
    </row>
    <row r="1443" ht="12.75">
      <c r="E1443" s="34"/>
    </row>
    <row r="1444" ht="12.75">
      <c r="E1444" s="34"/>
    </row>
    <row r="1445" ht="12.75">
      <c r="E1445" s="34"/>
    </row>
    <row r="1446" ht="12.75">
      <c r="E1446" s="34"/>
    </row>
    <row r="1447" ht="12.75">
      <c r="E1447" s="34"/>
    </row>
    <row r="1448" ht="12.75">
      <c r="E1448" s="34"/>
    </row>
    <row r="1449" ht="12.75">
      <c r="E1449" s="34"/>
    </row>
    <row r="1450" ht="12.75">
      <c r="E1450" s="34"/>
    </row>
    <row r="1451" ht="12.75">
      <c r="E1451" s="34"/>
    </row>
    <row r="1452" ht="12.75">
      <c r="E1452" s="34"/>
    </row>
    <row r="1453" ht="12.75">
      <c r="E1453" s="34"/>
    </row>
    <row r="1454" ht="12.75">
      <c r="E1454" s="34"/>
    </row>
    <row r="1455" ht="12.75">
      <c r="E1455" s="34"/>
    </row>
    <row r="1456" ht="12.75">
      <c r="E1456" s="34"/>
    </row>
    <row r="1457" ht="12.75">
      <c r="E1457" s="34"/>
    </row>
    <row r="1458" ht="12.75">
      <c r="E1458" s="34"/>
    </row>
    <row r="1459" ht="12.75">
      <c r="E1459" s="34"/>
    </row>
    <row r="1460" ht="12.75">
      <c r="E1460" s="34"/>
    </row>
    <row r="1461" ht="12.75">
      <c r="E1461" s="34"/>
    </row>
    <row r="1462" ht="12.75">
      <c r="E1462" s="34"/>
    </row>
    <row r="1463" ht="12.75">
      <c r="E1463" s="34"/>
    </row>
    <row r="1464" ht="12.75">
      <c r="E1464" s="34"/>
    </row>
    <row r="1465" ht="12.75">
      <c r="E1465" s="34"/>
    </row>
    <row r="1466" ht="12.75">
      <c r="E1466" s="34"/>
    </row>
    <row r="1467" ht="12.75">
      <c r="E1467" s="34"/>
    </row>
    <row r="1468" ht="12.75">
      <c r="E1468" s="34"/>
    </row>
    <row r="1469" ht="12.75">
      <c r="E1469" s="34"/>
    </row>
    <row r="1470" ht="12.75">
      <c r="E1470" s="34"/>
    </row>
    <row r="1471" ht="12.75">
      <c r="E1471" s="34"/>
    </row>
    <row r="1472" ht="12.75">
      <c r="E1472" s="34"/>
    </row>
    <row r="1473" ht="12.75">
      <c r="E1473" s="34"/>
    </row>
    <row r="1474" ht="12.75">
      <c r="E1474" s="34"/>
    </row>
    <row r="1475" ht="12.75">
      <c r="E1475" s="34"/>
    </row>
    <row r="1476" ht="12.75">
      <c r="E1476" s="34"/>
    </row>
    <row r="1477" ht="12.75">
      <c r="E1477" s="34"/>
    </row>
    <row r="1478" ht="12.75">
      <c r="E1478" s="34"/>
    </row>
    <row r="1479" ht="12.75">
      <c r="E1479" s="34"/>
    </row>
    <row r="1480" ht="12.75">
      <c r="E1480" s="34"/>
    </row>
    <row r="1481" ht="12.75">
      <c r="E1481" s="34"/>
    </row>
    <row r="1482" ht="12.75">
      <c r="E1482" s="34"/>
    </row>
    <row r="1483" ht="12.75">
      <c r="E1483" s="34"/>
    </row>
    <row r="1484" ht="12.75">
      <c r="E1484" s="34"/>
    </row>
    <row r="1485" ht="12.75">
      <c r="E1485" s="34"/>
    </row>
    <row r="1486" ht="12.75">
      <c r="E1486" s="34"/>
    </row>
    <row r="1487" ht="12.75">
      <c r="E1487" s="34"/>
    </row>
    <row r="1488" ht="12.75">
      <c r="E1488" s="34"/>
    </row>
    <row r="1489" ht="12.75">
      <c r="E1489" s="34"/>
    </row>
    <row r="1490" ht="12.75">
      <c r="E1490" s="34"/>
    </row>
    <row r="1491" ht="12.75">
      <c r="E1491" s="34"/>
    </row>
    <row r="1492" ht="12.75">
      <c r="E1492" s="34"/>
    </row>
    <row r="1493" ht="12.75">
      <c r="E1493" s="34"/>
    </row>
    <row r="1494" ht="12.75">
      <c r="E1494" s="34"/>
    </row>
    <row r="1495" ht="12.75">
      <c r="E1495" s="34"/>
    </row>
    <row r="1496" ht="12.75">
      <c r="E1496" s="34"/>
    </row>
    <row r="1497" ht="12.75">
      <c r="E1497" s="34"/>
    </row>
    <row r="1498" ht="12.75">
      <c r="E1498" s="34"/>
    </row>
    <row r="1499" ht="12.75">
      <c r="E1499" s="34"/>
    </row>
    <row r="1500" ht="12.75">
      <c r="E1500" s="34"/>
    </row>
    <row r="1501" ht="12.75">
      <c r="E1501" s="34"/>
    </row>
    <row r="1502" ht="12.75">
      <c r="E1502" s="34"/>
    </row>
    <row r="1503" ht="12.75">
      <c r="E1503" s="34"/>
    </row>
    <row r="1504" ht="12.75">
      <c r="E1504" s="34"/>
    </row>
    <row r="1505" ht="12.75">
      <c r="E1505" s="34"/>
    </row>
    <row r="1506" ht="12.75">
      <c r="E1506" s="34"/>
    </row>
    <row r="1507" ht="12.75">
      <c r="E1507" s="34"/>
    </row>
    <row r="1508" ht="12.75">
      <c r="E1508" s="34"/>
    </row>
    <row r="1509" ht="12.75">
      <c r="E1509" s="34"/>
    </row>
    <row r="1510" ht="12.75">
      <c r="E1510" s="34"/>
    </row>
    <row r="1511" ht="12.75">
      <c r="E1511" s="34"/>
    </row>
    <row r="1512" ht="12.75">
      <c r="E1512" s="34"/>
    </row>
    <row r="1513" ht="12.75">
      <c r="E1513" s="34"/>
    </row>
    <row r="1514" ht="12.75">
      <c r="E1514" s="34"/>
    </row>
    <row r="1515" ht="12.75">
      <c r="E1515" s="34"/>
    </row>
    <row r="1516" ht="12.75">
      <c r="E1516" s="34"/>
    </row>
    <row r="1517" ht="12.75">
      <c r="E1517" s="34"/>
    </row>
    <row r="1518" ht="12.75">
      <c r="E1518" s="34"/>
    </row>
    <row r="1519" ht="12.75">
      <c r="E1519" s="34"/>
    </row>
    <row r="1520" ht="12.75">
      <c r="E1520" s="34"/>
    </row>
    <row r="1521" ht="12.75">
      <c r="E1521" s="34"/>
    </row>
    <row r="1522" ht="12.75">
      <c r="E1522" s="34"/>
    </row>
    <row r="1523" ht="12.75">
      <c r="E1523" s="34"/>
    </row>
    <row r="1524" ht="12.75">
      <c r="E1524" s="34"/>
    </row>
    <row r="1525" ht="12.75">
      <c r="E1525" s="34"/>
    </row>
    <row r="1526" ht="12.75">
      <c r="E1526" s="34"/>
    </row>
    <row r="1527" ht="12.75">
      <c r="E1527" s="34"/>
    </row>
    <row r="1528" ht="12.75">
      <c r="E1528" s="34"/>
    </row>
    <row r="1529" ht="12.75">
      <c r="E1529" s="34"/>
    </row>
    <row r="1530" ht="12.75">
      <c r="E1530" s="34"/>
    </row>
    <row r="1531" ht="12.75">
      <c r="E1531" s="34"/>
    </row>
    <row r="1532" ht="12.75">
      <c r="E1532" s="34"/>
    </row>
    <row r="1533" ht="12.75">
      <c r="E1533" s="34"/>
    </row>
    <row r="1534" ht="12.75">
      <c r="E1534" s="34"/>
    </row>
    <row r="1535" ht="12.75">
      <c r="E1535" s="34"/>
    </row>
    <row r="1536" ht="12.75">
      <c r="E1536" s="34"/>
    </row>
    <row r="1537" ht="12.75">
      <c r="E1537" s="34"/>
    </row>
    <row r="1538" ht="12.75">
      <c r="E1538" s="34"/>
    </row>
    <row r="1539" ht="12.75">
      <c r="E1539" s="34"/>
    </row>
    <row r="1540" ht="12.75">
      <c r="E1540" s="34"/>
    </row>
    <row r="1541" ht="12.75">
      <c r="E1541" s="34"/>
    </row>
    <row r="1542" ht="12.75">
      <c r="E1542" s="34"/>
    </row>
    <row r="1543" ht="12.75">
      <c r="E1543" s="34"/>
    </row>
    <row r="1544" ht="12.75">
      <c r="E1544" s="34"/>
    </row>
    <row r="1545" ht="12.75">
      <c r="E1545" s="34"/>
    </row>
    <row r="1546" ht="12.75">
      <c r="E1546" s="34"/>
    </row>
    <row r="1547" ht="12.75">
      <c r="E1547" s="34"/>
    </row>
    <row r="1548" ht="12.75">
      <c r="E1548" s="34"/>
    </row>
    <row r="1549" ht="12.75">
      <c r="E1549" s="34"/>
    </row>
    <row r="1550" ht="12.75">
      <c r="E1550" s="34"/>
    </row>
    <row r="1551" ht="12.75">
      <c r="E1551" s="34"/>
    </row>
    <row r="1552" ht="12.75">
      <c r="E1552" s="34"/>
    </row>
    <row r="1553" ht="12.75">
      <c r="E1553" s="34"/>
    </row>
    <row r="1554" ht="12.75">
      <c r="E1554" s="34"/>
    </row>
    <row r="1555" ht="12.75">
      <c r="E1555" s="34"/>
    </row>
    <row r="1556" ht="12.75">
      <c r="E1556" s="34"/>
    </row>
    <row r="1557" ht="12.75">
      <c r="E1557" s="34"/>
    </row>
    <row r="1558" ht="12.75">
      <c r="E1558" s="34"/>
    </row>
    <row r="1559" ht="12.75">
      <c r="E1559" s="34"/>
    </row>
    <row r="1560" ht="12.75">
      <c r="E1560" s="34"/>
    </row>
    <row r="1561" ht="12.75">
      <c r="E1561" s="34"/>
    </row>
    <row r="1562" ht="12.75">
      <c r="E1562" s="34"/>
    </row>
    <row r="1563" ht="12.75">
      <c r="E1563" s="34"/>
    </row>
    <row r="1564" ht="12.75">
      <c r="E1564" s="34"/>
    </row>
    <row r="1565" ht="12.75">
      <c r="E1565" s="34"/>
    </row>
    <row r="1566" ht="12.75">
      <c r="E1566" s="34"/>
    </row>
    <row r="1567" ht="12.75">
      <c r="E1567" s="34"/>
    </row>
    <row r="1568" ht="12.75">
      <c r="E1568" s="34"/>
    </row>
    <row r="1569" ht="12.75">
      <c r="E1569" s="34"/>
    </row>
    <row r="1570" ht="12.75">
      <c r="E1570" s="34"/>
    </row>
    <row r="1571" ht="12.75">
      <c r="E1571" s="34"/>
    </row>
    <row r="1572" ht="12.75">
      <c r="E1572" s="34"/>
    </row>
    <row r="1573" ht="12.75">
      <c r="E1573" s="34"/>
    </row>
    <row r="1574" ht="12.75">
      <c r="E1574" s="34"/>
    </row>
    <row r="1575" ht="12.75">
      <c r="E1575" s="34"/>
    </row>
    <row r="1576" ht="12.75">
      <c r="E1576" s="34"/>
    </row>
    <row r="1577" ht="12.75">
      <c r="E1577" s="34"/>
    </row>
    <row r="1578" ht="12.75">
      <c r="E1578" s="34"/>
    </row>
    <row r="1579" ht="12.75">
      <c r="E1579" s="34"/>
    </row>
    <row r="1580" ht="12.75">
      <c r="E1580" s="34"/>
    </row>
    <row r="1581" ht="12.75">
      <c r="E1581" s="34"/>
    </row>
    <row r="1582" ht="12.75">
      <c r="E1582" s="34"/>
    </row>
    <row r="1583" ht="12.75">
      <c r="E1583" s="34"/>
    </row>
    <row r="1584" ht="12.75">
      <c r="E1584" s="34"/>
    </row>
    <row r="1585" ht="12.75">
      <c r="E1585" s="34"/>
    </row>
    <row r="1586" ht="12.75">
      <c r="E1586" s="34"/>
    </row>
    <row r="1587" ht="12.75">
      <c r="E1587" s="34"/>
    </row>
    <row r="1588" ht="12.75">
      <c r="E1588" s="34"/>
    </row>
    <row r="1589" ht="12.75">
      <c r="E1589" s="34"/>
    </row>
    <row r="1590" ht="12.75">
      <c r="E1590" s="34"/>
    </row>
    <row r="1591" ht="12.75">
      <c r="E1591" s="34"/>
    </row>
    <row r="1592" ht="12.75">
      <c r="E1592" s="34"/>
    </row>
    <row r="1593" ht="12.75">
      <c r="E1593" s="34"/>
    </row>
    <row r="1594" ht="12.75">
      <c r="E1594" s="34"/>
    </row>
    <row r="1595" ht="12.75">
      <c r="E1595" s="34"/>
    </row>
    <row r="1596" ht="12.75">
      <c r="E1596" s="34"/>
    </row>
    <row r="1597" ht="12.75">
      <c r="E1597" s="34"/>
    </row>
    <row r="1598" ht="12.75">
      <c r="E1598" s="34"/>
    </row>
    <row r="1599" ht="12.75">
      <c r="E1599" s="34"/>
    </row>
    <row r="1600" ht="12.75">
      <c r="E1600" s="34"/>
    </row>
    <row r="1601" ht="12.75">
      <c r="E1601" s="34"/>
    </row>
    <row r="1602" ht="12.75">
      <c r="E1602" s="34"/>
    </row>
    <row r="1603" ht="12.75">
      <c r="E1603" s="34"/>
    </row>
    <row r="1604" ht="12.75">
      <c r="E1604" s="34"/>
    </row>
    <row r="1605" ht="12.75">
      <c r="E1605" s="34"/>
    </row>
    <row r="1606" ht="12.75">
      <c r="E1606" s="34"/>
    </row>
    <row r="1607" ht="12.75">
      <c r="E1607" s="34"/>
    </row>
    <row r="1608" ht="12.75">
      <c r="E1608" s="34"/>
    </row>
    <row r="1609" ht="12.75">
      <c r="E1609" s="34"/>
    </row>
    <row r="1610" ht="12.75">
      <c r="E1610" s="34"/>
    </row>
    <row r="1611" ht="12.75">
      <c r="E1611" s="34"/>
    </row>
    <row r="1612" ht="12.75">
      <c r="E1612" s="34"/>
    </row>
    <row r="1613" ht="12.75">
      <c r="E1613" s="34"/>
    </row>
    <row r="1614" ht="12.75">
      <c r="E1614" s="34"/>
    </row>
    <row r="1615" ht="12.75">
      <c r="E1615" s="34"/>
    </row>
    <row r="1616" ht="12.75">
      <c r="E1616" s="34"/>
    </row>
    <row r="1617" ht="12.75">
      <c r="E1617" s="34"/>
    </row>
    <row r="1618" ht="12.75">
      <c r="E1618" s="34"/>
    </row>
    <row r="1619" ht="12.75">
      <c r="E1619" s="34"/>
    </row>
    <row r="1620" ht="12.75">
      <c r="E1620" s="34"/>
    </row>
    <row r="1621" ht="12.75">
      <c r="E1621" s="34"/>
    </row>
    <row r="1622" ht="12.75">
      <c r="E1622" s="34"/>
    </row>
    <row r="1623" ht="12.75">
      <c r="E1623" s="34"/>
    </row>
    <row r="1624" ht="12.75">
      <c r="E1624" s="34"/>
    </row>
    <row r="1625" ht="12.75">
      <c r="E1625" s="34"/>
    </row>
    <row r="1626" ht="12.75">
      <c r="E1626" s="34"/>
    </row>
    <row r="1627" ht="12.75">
      <c r="E1627" s="34"/>
    </row>
    <row r="1628" ht="12.75">
      <c r="E1628" s="34"/>
    </row>
    <row r="1629" ht="12.75">
      <c r="E1629" s="34"/>
    </row>
    <row r="1630" ht="12.75">
      <c r="E1630" s="34"/>
    </row>
    <row r="1631" ht="12.75">
      <c r="E1631" s="34"/>
    </row>
    <row r="1632" ht="12.75">
      <c r="E1632" s="34"/>
    </row>
    <row r="1633" ht="12.75">
      <c r="E1633" s="34"/>
    </row>
    <row r="1634" ht="12.75">
      <c r="E1634" s="34"/>
    </row>
    <row r="1635" ht="12.75">
      <c r="E1635" s="34"/>
    </row>
    <row r="1636" ht="12.75">
      <c r="E1636" s="34"/>
    </row>
    <row r="1637" ht="12.75">
      <c r="E1637" s="34"/>
    </row>
    <row r="1638" ht="12.75">
      <c r="E1638" s="34"/>
    </row>
    <row r="1639" ht="12.75">
      <c r="E1639" s="34"/>
    </row>
    <row r="1640" ht="12.75">
      <c r="E1640" s="34"/>
    </row>
    <row r="1641" ht="12.75">
      <c r="E1641" s="34"/>
    </row>
    <row r="1642" ht="12.75">
      <c r="E1642" s="34"/>
    </row>
    <row r="1643" ht="12.75">
      <c r="E1643" s="34"/>
    </row>
    <row r="1644" ht="12.75">
      <c r="E1644" s="34"/>
    </row>
    <row r="1645" ht="12.75">
      <c r="E1645" s="34"/>
    </row>
    <row r="1646" ht="12.75">
      <c r="E1646" s="34"/>
    </row>
    <row r="1647" ht="12.75">
      <c r="E1647" s="34"/>
    </row>
    <row r="1648" ht="12.75">
      <c r="E1648" s="34"/>
    </row>
    <row r="1649" ht="12.75">
      <c r="E1649" s="34"/>
    </row>
    <row r="1650" ht="12.75">
      <c r="E1650" s="34"/>
    </row>
    <row r="1651" ht="12.75">
      <c r="E1651" s="34"/>
    </row>
    <row r="1652" ht="12.75">
      <c r="E1652" s="34"/>
    </row>
    <row r="1653" ht="12.75">
      <c r="E1653" s="34"/>
    </row>
    <row r="1654" ht="12.75">
      <c r="E1654" s="34"/>
    </row>
    <row r="1655" ht="12.75">
      <c r="E1655" s="34"/>
    </row>
    <row r="1656" ht="12.75">
      <c r="E1656" s="34"/>
    </row>
    <row r="1657" ht="12.75">
      <c r="E1657" s="34"/>
    </row>
    <row r="1658" ht="12.75">
      <c r="E1658" s="34"/>
    </row>
    <row r="1659" ht="12.75">
      <c r="E1659" s="34"/>
    </row>
    <row r="1660" ht="12.75">
      <c r="E1660" s="34"/>
    </row>
    <row r="1661" ht="12.75">
      <c r="E1661" s="34"/>
    </row>
    <row r="1662" ht="12.75">
      <c r="E1662" s="34"/>
    </row>
    <row r="1663" ht="12.75">
      <c r="E1663" s="34"/>
    </row>
    <row r="1664" ht="12.75">
      <c r="E1664" s="34"/>
    </row>
    <row r="1665" ht="12.75">
      <c r="E1665" s="34"/>
    </row>
    <row r="1666" ht="12.75">
      <c r="E1666" s="34"/>
    </row>
    <row r="1667" ht="12.75">
      <c r="E1667" s="34"/>
    </row>
    <row r="1668" ht="12.75">
      <c r="E1668" s="34"/>
    </row>
    <row r="1669" ht="12.75">
      <c r="E1669" s="34"/>
    </row>
    <row r="1670" ht="12.75">
      <c r="E1670" s="34"/>
    </row>
    <row r="1671" ht="12.75">
      <c r="E1671" s="34"/>
    </row>
    <row r="1672" ht="12.75">
      <c r="E1672" s="34"/>
    </row>
    <row r="1673" ht="12.75">
      <c r="E1673" s="34"/>
    </row>
    <row r="1674" ht="12.75">
      <c r="E1674" s="34"/>
    </row>
    <row r="1675" ht="12.75">
      <c r="E1675" s="34"/>
    </row>
    <row r="1676" ht="12.75">
      <c r="E1676" s="34"/>
    </row>
    <row r="1677" ht="12.75">
      <c r="E1677" s="34"/>
    </row>
    <row r="1678" ht="12.75">
      <c r="E1678" s="34"/>
    </row>
    <row r="1679" ht="12.75">
      <c r="E1679" s="34"/>
    </row>
    <row r="1680" ht="12.75">
      <c r="E1680" s="34"/>
    </row>
    <row r="1681" ht="12.75">
      <c r="E1681" s="34"/>
    </row>
    <row r="1682" ht="12.75">
      <c r="E1682" s="34"/>
    </row>
    <row r="1683" ht="12.75">
      <c r="E1683" s="34"/>
    </row>
    <row r="1684" ht="12.75">
      <c r="E1684" s="34"/>
    </row>
    <row r="1685" ht="12.75">
      <c r="E1685" s="34"/>
    </row>
    <row r="1686" ht="12.75">
      <c r="E1686" s="34"/>
    </row>
    <row r="1687" ht="12.75">
      <c r="E1687" s="34"/>
    </row>
    <row r="1688" ht="12.75">
      <c r="E1688" s="34"/>
    </row>
    <row r="1689" ht="12.75">
      <c r="E1689" s="34"/>
    </row>
    <row r="1690" ht="12.75">
      <c r="E1690" s="34"/>
    </row>
    <row r="1691" ht="12.75">
      <c r="E1691" s="34"/>
    </row>
    <row r="1692" ht="12.75">
      <c r="E1692" s="34"/>
    </row>
    <row r="1693" ht="12.75">
      <c r="E1693" s="34"/>
    </row>
    <row r="1694" ht="12.75">
      <c r="E1694" s="34"/>
    </row>
    <row r="1695" ht="12.75">
      <c r="E1695" s="34"/>
    </row>
    <row r="1696" ht="12.75">
      <c r="E1696" s="34"/>
    </row>
    <row r="1697" ht="12.75">
      <c r="E1697" s="34"/>
    </row>
    <row r="1698" ht="12.75">
      <c r="E1698" s="34"/>
    </row>
    <row r="1699" ht="12.75">
      <c r="E1699" s="34"/>
    </row>
    <row r="1700" ht="12.75">
      <c r="E1700" s="34"/>
    </row>
    <row r="1701" ht="12.75">
      <c r="E1701" s="34"/>
    </row>
    <row r="1702" ht="12.75">
      <c r="E1702" s="34"/>
    </row>
    <row r="1703" ht="12.75">
      <c r="E1703" s="34"/>
    </row>
    <row r="1704" ht="12.75">
      <c r="E1704" s="34"/>
    </row>
    <row r="1705" ht="12.75">
      <c r="E1705" s="34"/>
    </row>
    <row r="1706" ht="12.75">
      <c r="E1706" s="34"/>
    </row>
    <row r="1707" ht="12.75">
      <c r="E1707" s="34"/>
    </row>
    <row r="1708" ht="12.75">
      <c r="E1708" s="34"/>
    </row>
    <row r="1709" ht="12.75">
      <c r="E1709" s="34"/>
    </row>
    <row r="1710" ht="12.75">
      <c r="E1710" s="34"/>
    </row>
    <row r="1711" ht="12.75">
      <c r="E1711" s="34"/>
    </row>
    <row r="1712" ht="12.75">
      <c r="E1712" s="34"/>
    </row>
    <row r="1713" ht="12.75">
      <c r="E1713" s="34"/>
    </row>
    <row r="1714" ht="12.75">
      <c r="E1714" s="34"/>
    </row>
    <row r="1715" ht="12.75">
      <c r="E1715" s="34"/>
    </row>
    <row r="1716" ht="12.75">
      <c r="E1716" s="34"/>
    </row>
    <row r="1717" ht="12.75">
      <c r="E1717" s="34"/>
    </row>
    <row r="1718" ht="12.75">
      <c r="E1718" s="34"/>
    </row>
    <row r="1719" ht="12.75">
      <c r="E1719" s="34"/>
    </row>
    <row r="1720" ht="12.75">
      <c r="E1720" s="34"/>
    </row>
    <row r="1721" ht="12.75">
      <c r="E1721" s="34"/>
    </row>
    <row r="1722" ht="12.75">
      <c r="E1722" s="34"/>
    </row>
    <row r="1723" ht="12.75">
      <c r="E1723" s="34"/>
    </row>
    <row r="1724" ht="12.75">
      <c r="E1724" s="34"/>
    </row>
    <row r="1725" ht="12.75">
      <c r="E1725" s="34"/>
    </row>
    <row r="1726" ht="12.75">
      <c r="E1726" s="34"/>
    </row>
    <row r="1727" ht="12.75">
      <c r="E1727" s="34"/>
    </row>
    <row r="1728" ht="12.75">
      <c r="E1728" s="34"/>
    </row>
    <row r="1729" ht="12.75">
      <c r="E1729" s="34"/>
    </row>
    <row r="1730" ht="12.75">
      <c r="E1730" s="34"/>
    </row>
    <row r="1731" ht="12.75">
      <c r="E1731" s="34"/>
    </row>
    <row r="1732" ht="12.75">
      <c r="E1732" s="34"/>
    </row>
    <row r="1733" ht="12.75">
      <c r="E1733" s="34"/>
    </row>
    <row r="1734" ht="12.75">
      <c r="E1734" s="34"/>
    </row>
    <row r="1735" ht="12.75">
      <c r="E1735" s="34"/>
    </row>
    <row r="1736" ht="12.75">
      <c r="E1736" s="34"/>
    </row>
    <row r="1737" ht="12.75">
      <c r="E1737" s="34"/>
    </row>
    <row r="1738" ht="12.75">
      <c r="E1738" s="34"/>
    </row>
    <row r="1739" ht="12.75">
      <c r="E1739" s="34"/>
    </row>
    <row r="1740" ht="12.75">
      <c r="E1740" s="34"/>
    </row>
    <row r="1741" ht="12.75">
      <c r="E1741" s="34"/>
    </row>
    <row r="1742" ht="12.75">
      <c r="E1742" s="34"/>
    </row>
    <row r="1743" ht="12.75">
      <c r="E1743" s="34"/>
    </row>
    <row r="1744" ht="12.75">
      <c r="E1744" s="34"/>
    </row>
    <row r="1745" ht="12.75">
      <c r="E1745" s="34"/>
    </row>
    <row r="1746" ht="12.75">
      <c r="E1746" s="34"/>
    </row>
    <row r="1747" ht="12.75">
      <c r="E1747" s="34"/>
    </row>
    <row r="1748" ht="12.75">
      <c r="E1748" s="34"/>
    </row>
    <row r="1749" ht="12.75">
      <c r="E1749" s="34"/>
    </row>
    <row r="1750" ht="12.75">
      <c r="E1750" s="34"/>
    </row>
    <row r="1751" ht="12.75">
      <c r="E1751" s="34"/>
    </row>
    <row r="1752" ht="12.75">
      <c r="E1752" s="34"/>
    </row>
    <row r="1753" ht="12.75">
      <c r="E1753" s="34"/>
    </row>
    <row r="1754" ht="12.75">
      <c r="E1754" s="34"/>
    </row>
    <row r="1755" ht="12.75">
      <c r="E1755" s="34"/>
    </row>
    <row r="1756" ht="12.75">
      <c r="E1756" s="34"/>
    </row>
    <row r="1757" ht="12.75">
      <c r="E1757" s="34"/>
    </row>
    <row r="1758" ht="12.75">
      <c r="E1758" s="34"/>
    </row>
    <row r="1759" ht="12.75">
      <c r="E1759" s="34"/>
    </row>
    <row r="1760" ht="12.75">
      <c r="E1760" s="34"/>
    </row>
    <row r="1761" ht="12.75">
      <c r="E1761" s="34"/>
    </row>
    <row r="1762" ht="12.75">
      <c r="E1762" s="34"/>
    </row>
    <row r="1763" ht="12.75">
      <c r="E1763" s="34"/>
    </row>
    <row r="1764" ht="12.75">
      <c r="E1764" s="34"/>
    </row>
    <row r="1765" ht="12.75">
      <c r="E1765" s="34"/>
    </row>
    <row r="1766" ht="12.75">
      <c r="E1766" s="34"/>
    </row>
    <row r="1767" ht="12.75">
      <c r="E1767" s="34"/>
    </row>
    <row r="1768" ht="12.75">
      <c r="E1768" s="34"/>
    </row>
    <row r="1769" ht="12.75">
      <c r="E1769" s="34"/>
    </row>
    <row r="1770" ht="12.75">
      <c r="E1770" s="34"/>
    </row>
    <row r="1771" ht="12.75">
      <c r="E1771" s="34"/>
    </row>
    <row r="1772" ht="12.75">
      <c r="E1772" s="34"/>
    </row>
    <row r="1773" ht="12.75">
      <c r="E1773" s="34"/>
    </row>
    <row r="1774" ht="12.75">
      <c r="E1774" s="34"/>
    </row>
    <row r="1775" ht="12.75">
      <c r="E1775" s="34"/>
    </row>
    <row r="1776" ht="12.75">
      <c r="E1776" s="34"/>
    </row>
    <row r="1777" ht="12.75">
      <c r="E1777" s="34"/>
    </row>
    <row r="1778" ht="12.75">
      <c r="E1778" s="34"/>
    </row>
    <row r="1779" ht="12.75">
      <c r="E1779" s="34"/>
    </row>
    <row r="1780" ht="12.75">
      <c r="E1780" s="34"/>
    </row>
    <row r="1781" ht="12.75">
      <c r="E1781" s="34"/>
    </row>
    <row r="1782" ht="12.75">
      <c r="E1782" s="34"/>
    </row>
    <row r="1783" ht="12.75">
      <c r="E1783" s="34"/>
    </row>
    <row r="1784" ht="12.75">
      <c r="E1784" s="34"/>
    </row>
    <row r="1785" ht="12.75">
      <c r="E1785" s="34"/>
    </row>
    <row r="1786" ht="12.75">
      <c r="E1786" s="34"/>
    </row>
    <row r="1787" ht="12.75">
      <c r="E1787" s="34"/>
    </row>
    <row r="1788" ht="12.75">
      <c r="E1788" s="34"/>
    </row>
    <row r="1789" ht="12.75">
      <c r="E1789" s="34"/>
    </row>
    <row r="1790" ht="12.75">
      <c r="E1790" s="34"/>
    </row>
    <row r="1791" ht="12.75">
      <c r="E1791" s="34"/>
    </row>
    <row r="1792" ht="12.75">
      <c r="E1792" s="34"/>
    </row>
    <row r="1793" ht="12.75">
      <c r="E1793" s="34"/>
    </row>
    <row r="1794" ht="12.75">
      <c r="E1794" s="34"/>
    </row>
    <row r="1795" ht="12.75">
      <c r="E1795" s="34"/>
    </row>
    <row r="1796" ht="12.75">
      <c r="E1796" s="34"/>
    </row>
    <row r="1797" ht="12.75">
      <c r="E1797" s="34"/>
    </row>
    <row r="1798" ht="12.75">
      <c r="E1798" s="34"/>
    </row>
    <row r="1799" ht="12.75">
      <c r="E1799" s="34"/>
    </row>
    <row r="1800" ht="12.75">
      <c r="E1800" s="34"/>
    </row>
    <row r="1801" ht="12.75">
      <c r="E1801" s="34"/>
    </row>
    <row r="1802" ht="12.75">
      <c r="E1802" s="34"/>
    </row>
    <row r="1803" ht="12.75">
      <c r="E1803" s="34"/>
    </row>
    <row r="1804" ht="12.75">
      <c r="E1804" s="34"/>
    </row>
    <row r="1805" ht="12.75">
      <c r="E1805" s="34"/>
    </row>
    <row r="1806" ht="12.75">
      <c r="E1806" s="34"/>
    </row>
    <row r="1807" ht="12.75">
      <c r="E1807" s="34"/>
    </row>
    <row r="1808" ht="12.75">
      <c r="E1808" s="34"/>
    </row>
    <row r="1809" ht="12.75">
      <c r="E1809" s="34"/>
    </row>
    <row r="1810" ht="12.75">
      <c r="E1810" s="34"/>
    </row>
    <row r="1811" ht="12.75">
      <c r="E1811" s="34"/>
    </row>
    <row r="1812" ht="12.75">
      <c r="E1812" s="34"/>
    </row>
    <row r="1813" ht="12.75">
      <c r="E1813" s="34"/>
    </row>
    <row r="1814" ht="12.75">
      <c r="E1814" s="34"/>
    </row>
    <row r="1815" ht="12.75">
      <c r="E1815" s="34"/>
    </row>
    <row r="1816" ht="12.75">
      <c r="E1816" s="34"/>
    </row>
    <row r="1817" ht="12.75">
      <c r="E1817" s="34"/>
    </row>
    <row r="1818" ht="12.75">
      <c r="E1818" s="34"/>
    </row>
    <row r="1819" ht="12.75">
      <c r="E1819" s="34"/>
    </row>
    <row r="1820" ht="12.75">
      <c r="E1820" s="34"/>
    </row>
    <row r="1821" ht="12.75">
      <c r="E1821" s="34"/>
    </row>
    <row r="1822" ht="12.75">
      <c r="E1822" s="34"/>
    </row>
    <row r="1823" ht="12.75">
      <c r="E1823" s="34"/>
    </row>
    <row r="1824" ht="12.75">
      <c r="E1824" s="34"/>
    </row>
    <row r="1825" ht="12.75">
      <c r="E1825" s="34"/>
    </row>
    <row r="1826" ht="12.75">
      <c r="E1826" s="34"/>
    </row>
    <row r="1827" ht="12.75">
      <c r="E1827" s="34"/>
    </row>
    <row r="1828" ht="12.75">
      <c r="E1828" s="34"/>
    </row>
    <row r="1829" ht="12.75">
      <c r="E1829" s="34"/>
    </row>
    <row r="1830" ht="12.75">
      <c r="E1830" s="34"/>
    </row>
    <row r="1831" ht="12.75">
      <c r="E1831" s="34"/>
    </row>
    <row r="1832" ht="12.75">
      <c r="E1832" s="34"/>
    </row>
    <row r="1833" ht="12.75">
      <c r="E1833" s="34"/>
    </row>
    <row r="1834" ht="12.75">
      <c r="E1834" s="34"/>
    </row>
    <row r="1835" ht="12.75">
      <c r="E1835" s="34"/>
    </row>
    <row r="1836" ht="12.75">
      <c r="E1836" s="34"/>
    </row>
    <row r="1837" ht="12.75">
      <c r="E1837" s="34"/>
    </row>
    <row r="1838" ht="12.75">
      <c r="E1838" s="34"/>
    </row>
    <row r="1839" ht="12.75">
      <c r="E1839" s="34"/>
    </row>
    <row r="1840" ht="12.75">
      <c r="E1840" s="34"/>
    </row>
    <row r="1841" ht="12.75">
      <c r="E1841" s="34"/>
    </row>
    <row r="1842" ht="12.75">
      <c r="E1842" s="34"/>
    </row>
    <row r="1843" ht="12.75">
      <c r="E1843" s="34"/>
    </row>
    <row r="1844" ht="12.75">
      <c r="E1844" s="34"/>
    </row>
    <row r="1845" ht="12.75">
      <c r="E1845" s="34"/>
    </row>
    <row r="1846" ht="12.75">
      <c r="E1846" s="34"/>
    </row>
    <row r="1847" ht="12.75">
      <c r="E1847" s="34"/>
    </row>
    <row r="1848" ht="12.75">
      <c r="E1848" s="34"/>
    </row>
    <row r="1849" ht="12.75">
      <c r="E1849" s="34"/>
    </row>
    <row r="1850" ht="12.75">
      <c r="E1850" s="34"/>
    </row>
    <row r="1851" ht="12.75">
      <c r="E1851" s="34"/>
    </row>
    <row r="1852" ht="12.75">
      <c r="E1852" s="34"/>
    </row>
    <row r="1853" ht="12.75">
      <c r="E1853" s="34"/>
    </row>
    <row r="1854" ht="12.75">
      <c r="E1854" s="34"/>
    </row>
    <row r="1855" ht="12.75">
      <c r="E1855" s="34"/>
    </row>
    <row r="1856" ht="12.75">
      <c r="E1856" s="34"/>
    </row>
    <row r="1857" ht="12.75">
      <c r="E1857" s="34"/>
    </row>
    <row r="1858" ht="12.75">
      <c r="E1858" s="34"/>
    </row>
    <row r="1859" ht="12.75">
      <c r="E1859" s="34"/>
    </row>
    <row r="1860" ht="12.75">
      <c r="E1860" s="34"/>
    </row>
    <row r="1861" ht="12.75">
      <c r="E1861" s="34"/>
    </row>
    <row r="1862" ht="12.75">
      <c r="E1862" s="34"/>
    </row>
    <row r="1863" ht="12.75">
      <c r="E1863" s="34"/>
    </row>
    <row r="1864" ht="12.75">
      <c r="E1864" s="34"/>
    </row>
    <row r="1865" ht="12.75">
      <c r="E1865" s="34"/>
    </row>
    <row r="1866" ht="12.75">
      <c r="E1866" s="34"/>
    </row>
    <row r="1867" ht="12.75">
      <c r="E1867" s="34"/>
    </row>
    <row r="1868" ht="12.75">
      <c r="E1868" s="34"/>
    </row>
    <row r="1869" ht="12.75">
      <c r="E1869" s="34"/>
    </row>
    <row r="1870" ht="12.75">
      <c r="E1870" s="34"/>
    </row>
    <row r="1871" ht="12.75">
      <c r="E1871" s="34"/>
    </row>
    <row r="1872" ht="12.75">
      <c r="E1872" s="34"/>
    </row>
    <row r="1873" ht="12.75">
      <c r="E1873" s="34"/>
    </row>
    <row r="1874" ht="12.75">
      <c r="E1874" s="34"/>
    </row>
    <row r="1875" ht="12.75">
      <c r="E1875" s="34"/>
    </row>
    <row r="1876" ht="12.75">
      <c r="E1876" s="34"/>
    </row>
    <row r="1877" ht="12.75">
      <c r="E1877" s="34"/>
    </row>
    <row r="1878" ht="12.75">
      <c r="E1878" s="34"/>
    </row>
    <row r="1879" ht="12.75">
      <c r="E1879" s="34"/>
    </row>
    <row r="1880" ht="12.75">
      <c r="E1880" s="34"/>
    </row>
    <row r="1881" ht="12.75">
      <c r="E1881" s="34"/>
    </row>
    <row r="1882" ht="12.75">
      <c r="E1882" s="34"/>
    </row>
    <row r="1883" ht="12.75">
      <c r="E1883" s="34"/>
    </row>
    <row r="1884" ht="12.75">
      <c r="E1884" s="34"/>
    </row>
    <row r="1885" ht="12.75">
      <c r="E1885" s="34"/>
    </row>
    <row r="1886" ht="12.75">
      <c r="E1886" s="34"/>
    </row>
    <row r="1887" ht="12.75">
      <c r="E1887" s="34"/>
    </row>
    <row r="1888" ht="12.75">
      <c r="E1888" s="34"/>
    </row>
    <row r="1889" ht="12.75">
      <c r="E1889" s="34"/>
    </row>
    <row r="1890" ht="12.75">
      <c r="E1890" s="34"/>
    </row>
    <row r="1891" ht="12.75">
      <c r="E1891" s="34"/>
    </row>
    <row r="1892" ht="12.75">
      <c r="E1892" s="34"/>
    </row>
    <row r="1893" ht="12.75">
      <c r="E1893" s="34"/>
    </row>
    <row r="1894" ht="12.75">
      <c r="E1894" s="34"/>
    </row>
    <row r="1895" ht="12.75">
      <c r="E1895" s="34"/>
    </row>
    <row r="1896" ht="12.75">
      <c r="E1896" s="34"/>
    </row>
    <row r="1897" ht="12.75">
      <c r="E1897" s="34"/>
    </row>
    <row r="1898" ht="12.75">
      <c r="E1898" s="34"/>
    </row>
    <row r="1899" ht="12.75">
      <c r="E1899" s="34"/>
    </row>
    <row r="1900" ht="12.75">
      <c r="E1900" s="34"/>
    </row>
    <row r="1901" ht="12.75">
      <c r="E1901" s="34"/>
    </row>
    <row r="1902" ht="12.75">
      <c r="E1902" s="34"/>
    </row>
    <row r="1903" ht="12.75">
      <c r="E1903" s="34"/>
    </row>
    <row r="1904" ht="12.75">
      <c r="E1904" s="34"/>
    </row>
    <row r="1905" ht="12.75">
      <c r="E1905" s="34"/>
    </row>
    <row r="1906" ht="12.75">
      <c r="E1906" s="34"/>
    </row>
    <row r="1907" ht="12.75">
      <c r="E1907" s="34"/>
    </row>
    <row r="1908" ht="12.75">
      <c r="E1908" s="34"/>
    </row>
    <row r="1909" ht="12.75">
      <c r="E1909" s="34"/>
    </row>
    <row r="1910" ht="12.75">
      <c r="E1910" s="34"/>
    </row>
    <row r="1911" ht="12.75">
      <c r="E1911" s="34"/>
    </row>
    <row r="1912" ht="12.75">
      <c r="E1912" s="34"/>
    </row>
    <row r="1913" ht="12.75">
      <c r="E1913" s="34"/>
    </row>
    <row r="1914" ht="12.75">
      <c r="E1914" s="34"/>
    </row>
    <row r="1915" ht="12.75">
      <c r="E1915" s="34"/>
    </row>
    <row r="1916" ht="12.75">
      <c r="E1916" s="34"/>
    </row>
    <row r="1917" ht="12.75">
      <c r="E1917" s="34"/>
    </row>
    <row r="1918" ht="12.75">
      <c r="E1918" s="34"/>
    </row>
    <row r="1919" ht="12.75">
      <c r="E1919" s="34"/>
    </row>
    <row r="1920" ht="12.75">
      <c r="E1920" s="34"/>
    </row>
    <row r="1921" ht="12.75">
      <c r="E1921" s="34"/>
    </row>
    <row r="1922" ht="12.75">
      <c r="E1922" s="34"/>
    </row>
    <row r="1923" ht="12.75">
      <c r="E1923" s="34"/>
    </row>
    <row r="1924" ht="12.75">
      <c r="E1924" s="34"/>
    </row>
    <row r="1925" ht="12.75">
      <c r="E1925" s="34"/>
    </row>
    <row r="1926" ht="12.75">
      <c r="E1926" s="34"/>
    </row>
    <row r="1927" ht="12.75">
      <c r="E1927" s="34"/>
    </row>
    <row r="1928" ht="12.75">
      <c r="E1928" s="34"/>
    </row>
    <row r="1929" ht="12.75">
      <c r="E1929" s="34"/>
    </row>
    <row r="1930" ht="12.75">
      <c r="E1930" s="34"/>
    </row>
    <row r="1931" ht="12.75">
      <c r="E1931" s="34"/>
    </row>
    <row r="1932" ht="12.75">
      <c r="E1932" s="34"/>
    </row>
    <row r="1933" ht="12.75">
      <c r="E1933" s="34"/>
    </row>
    <row r="1934" ht="12.75">
      <c r="E1934" s="34"/>
    </row>
    <row r="1935" ht="12.75">
      <c r="E1935" s="34"/>
    </row>
    <row r="1936" ht="12.75">
      <c r="E1936" s="34"/>
    </row>
    <row r="1937" ht="12.75">
      <c r="E1937" s="34"/>
    </row>
    <row r="1938" ht="12.75">
      <c r="E1938" s="34"/>
    </row>
    <row r="1939" ht="12.75">
      <c r="E1939" s="34"/>
    </row>
    <row r="1940" ht="12.75">
      <c r="E1940" s="34"/>
    </row>
    <row r="1941" ht="12.75">
      <c r="E1941" s="34"/>
    </row>
    <row r="1942" ht="12.75">
      <c r="E1942" s="34"/>
    </row>
    <row r="1943" ht="12.75">
      <c r="E1943" s="34"/>
    </row>
    <row r="1944" ht="12.75">
      <c r="E1944" s="34"/>
    </row>
    <row r="1945" ht="12.75">
      <c r="E1945" s="34"/>
    </row>
    <row r="1946" ht="12.75">
      <c r="E1946" s="34"/>
    </row>
    <row r="1947" ht="12.75">
      <c r="E1947" s="34"/>
    </row>
    <row r="1948" ht="12.75">
      <c r="E1948" s="34"/>
    </row>
    <row r="1949" ht="12.75">
      <c r="E1949" s="34"/>
    </row>
    <row r="1950" ht="12.75">
      <c r="E1950" s="34"/>
    </row>
    <row r="1951" ht="12.75">
      <c r="E1951" s="34"/>
    </row>
    <row r="1952" ht="12.75">
      <c r="E1952" s="34"/>
    </row>
    <row r="1953" ht="12.75">
      <c r="E1953" s="34"/>
    </row>
    <row r="1954" ht="12.75">
      <c r="E1954" s="34"/>
    </row>
    <row r="1955" ht="12.75">
      <c r="E1955" s="34"/>
    </row>
    <row r="1956" ht="12.75">
      <c r="E1956" s="34"/>
    </row>
    <row r="1957" ht="12.75">
      <c r="E1957" s="34"/>
    </row>
    <row r="1958" ht="12.75">
      <c r="E1958" s="34"/>
    </row>
    <row r="1959" ht="12.75">
      <c r="E1959" s="34"/>
    </row>
    <row r="1960" ht="12.75">
      <c r="E1960" s="34"/>
    </row>
    <row r="1961" ht="12.75">
      <c r="E1961" s="34"/>
    </row>
    <row r="1962" ht="12.75">
      <c r="E1962" s="34"/>
    </row>
    <row r="1963" ht="12.75">
      <c r="E1963" s="34"/>
    </row>
    <row r="1964" ht="12.75">
      <c r="E1964" s="34"/>
    </row>
    <row r="1965" ht="12.75">
      <c r="E1965" s="34"/>
    </row>
    <row r="1966" ht="12.75">
      <c r="E1966" s="34"/>
    </row>
    <row r="1967" ht="12.75">
      <c r="E1967" s="34"/>
    </row>
    <row r="1968" ht="12.75">
      <c r="E1968" s="34"/>
    </row>
    <row r="1969" ht="12.75">
      <c r="E1969" s="34"/>
    </row>
    <row r="1970" ht="12.75">
      <c r="E1970" s="34"/>
    </row>
    <row r="1971" ht="12.75">
      <c r="E1971" s="34"/>
    </row>
    <row r="1972" ht="12.75">
      <c r="E1972" s="34"/>
    </row>
    <row r="1973" ht="12.75">
      <c r="E1973" s="34"/>
    </row>
    <row r="1974" ht="12.75">
      <c r="E1974" s="34"/>
    </row>
    <row r="1975" ht="12.75">
      <c r="E1975" s="34"/>
    </row>
    <row r="1976" ht="12.75">
      <c r="E1976" s="34"/>
    </row>
    <row r="1977" ht="12.75">
      <c r="E1977" s="34"/>
    </row>
    <row r="1978" ht="12.75">
      <c r="E1978" s="34"/>
    </row>
    <row r="1979" ht="12.75">
      <c r="E1979" s="34"/>
    </row>
    <row r="1980" ht="12.75">
      <c r="E1980" s="34"/>
    </row>
    <row r="1981" ht="12.75">
      <c r="E1981" s="34"/>
    </row>
    <row r="1982" ht="12.75">
      <c r="E1982" s="34"/>
    </row>
    <row r="1983" ht="12.75">
      <c r="E1983" s="34"/>
    </row>
    <row r="1984" ht="12.75">
      <c r="E1984" s="34"/>
    </row>
    <row r="1985" ht="12.75">
      <c r="E1985" s="34"/>
    </row>
    <row r="1986" ht="12.75">
      <c r="E1986" s="34"/>
    </row>
    <row r="1987" ht="12.75">
      <c r="E1987" s="34"/>
    </row>
    <row r="1988" ht="12.75">
      <c r="E1988" s="34"/>
    </row>
    <row r="1989" ht="12.75">
      <c r="E1989" s="34"/>
    </row>
    <row r="1990" ht="12.75">
      <c r="E1990" s="34"/>
    </row>
    <row r="1991" ht="12.75">
      <c r="E1991" s="34"/>
    </row>
    <row r="1992" ht="12.75">
      <c r="E1992" s="34"/>
    </row>
    <row r="1993" ht="12.75">
      <c r="E1993" s="34"/>
    </row>
    <row r="1994" ht="12.75">
      <c r="E1994" s="34"/>
    </row>
    <row r="1995" ht="12.75">
      <c r="E1995" s="34"/>
    </row>
    <row r="1996" ht="12.75">
      <c r="E1996" s="34"/>
    </row>
    <row r="1997" ht="12.75">
      <c r="E1997" s="34"/>
    </row>
    <row r="1998" ht="12.75">
      <c r="E1998" s="34"/>
    </row>
    <row r="1999" ht="12.75">
      <c r="E1999" s="34"/>
    </row>
    <row r="2000" ht="12.75">
      <c r="E2000" s="34"/>
    </row>
    <row r="2001" ht="12.75">
      <c r="E2001" s="34"/>
    </row>
    <row r="2002" ht="12.75">
      <c r="E2002" s="34"/>
    </row>
    <row r="2003" ht="12.75">
      <c r="E2003" s="34"/>
    </row>
    <row r="2004" ht="12.75">
      <c r="E2004" s="34"/>
    </row>
    <row r="2005" ht="12.75">
      <c r="E2005" s="34"/>
    </row>
    <row r="2006" ht="12.75">
      <c r="E2006" s="34"/>
    </row>
    <row r="2007" ht="12.75">
      <c r="E2007" s="34"/>
    </row>
    <row r="2008" ht="12.75">
      <c r="E2008" s="34"/>
    </row>
    <row r="2009" ht="12.75">
      <c r="E2009" s="34"/>
    </row>
    <row r="2010" ht="12.75">
      <c r="E2010" s="34"/>
    </row>
    <row r="2011" ht="12.75">
      <c r="E2011" s="34"/>
    </row>
    <row r="2012" ht="12.75">
      <c r="E2012" s="34"/>
    </row>
    <row r="2013" ht="12.75">
      <c r="E2013" s="34"/>
    </row>
    <row r="2014" ht="12.75">
      <c r="E2014" s="34"/>
    </row>
    <row r="2015" ht="12.75">
      <c r="E2015" s="34"/>
    </row>
    <row r="2016" ht="12.75">
      <c r="E2016" s="34"/>
    </row>
    <row r="2017" ht="12.75">
      <c r="E2017" s="34"/>
    </row>
    <row r="2018" ht="12.75">
      <c r="E2018" s="34"/>
    </row>
    <row r="2019" ht="12.75">
      <c r="E2019" s="34"/>
    </row>
    <row r="2020" ht="12.75">
      <c r="E2020" s="34"/>
    </row>
    <row r="2021" ht="12.75">
      <c r="E2021" s="34"/>
    </row>
    <row r="2022" ht="12.75">
      <c r="E2022" s="34"/>
    </row>
    <row r="2023" ht="12.75">
      <c r="E2023" s="34"/>
    </row>
    <row r="2024" ht="12.75">
      <c r="E2024" s="34"/>
    </row>
    <row r="2025" ht="12.75">
      <c r="E2025" s="34"/>
    </row>
    <row r="2026" ht="12.75">
      <c r="E2026" s="34"/>
    </row>
    <row r="2027" ht="12.75">
      <c r="E2027" s="34"/>
    </row>
    <row r="2028" ht="12.75">
      <c r="E2028" s="34"/>
    </row>
    <row r="2029" ht="12.75">
      <c r="E2029" s="34"/>
    </row>
    <row r="2030" ht="12.75">
      <c r="E2030" s="34"/>
    </row>
    <row r="2031" ht="12.75">
      <c r="E2031" s="34"/>
    </row>
    <row r="2032" ht="12.75">
      <c r="E2032" s="34"/>
    </row>
    <row r="2033" ht="12.75">
      <c r="E2033" s="34"/>
    </row>
    <row r="2034" ht="12.75">
      <c r="E2034" s="34"/>
    </row>
    <row r="2035" ht="12.75">
      <c r="E2035" s="34"/>
    </row>
    <row r="2036" ht="12.75">
      <c r="E2036" s="34"/>
    </row>
    <row r="2037" ht="12.75">
      <c r="E2037" s="34"/>
    </row>
    <row r="2038" ht="12.75">
      <c r="E2038" s="34"/>
    </row>
    <row r="2039" ht="12.75">
      <c r="E2039" s="34"/>
    </row>
    <row r="2040" ht="12.75">
      <c r="E2040" s="34"/>
    </row>
    <row r="2041" ht="12.75">
      <c r="E2041" s="34"/>
    </row>
    <row r="2042" ht="12.75">
      <c r="E2042" s="34"/>
    </row>
    <row r="2043" ht="12.75">
      <c r="E2043" s="34"/>
    </row>
    <row r="2044" ht="12.75">
      <c r="E2044" s="34"/>
    </row>
  </sheetData>
  <sheetProtection/>
  <mergeCells count="30">
    <mergeCell ref="J4:J6"/>
    <mergeCell ref="I4:I6"/>
    <mergeCell ref="G4:G6"/>
    <mergeCell ref="B69:U69"/>
    <mergeCell ref="A1:W1"/>
    <mergeCell ref="V2:V6"/>
    <mergeCell ref="D5:D6"/>
    <mergeCell ref="F5:F6"/>
    <mergeCell ref="B2:B6"/>
    <mergeCell ref="A2:A6"/>
    <mergeCell ref="R4:R6"/>
    <mergeCell ref="E5:E6"/>
    <mergeCell ref="M3:Q3"/>
    <mergeCell ref="R2:U2"/>
    <mergeCell ref="C2:J2"/>
    <mergeCell ref="K2:Q2"/>
    <mergeCell ref="D3:G3"/>
    <mergeCell ref="K4:K6"/>
    <mergeCell ref="S4:S6"/>
    <mergeCell ref="T4:T6"/>
    <mergeCell ref="U4:U6"/>
    <mergeCell ref="W2:W6"/>
    <mergeCell ref="C4:C6"/>
    <mergeCell ref="H4:H6"/>
    <mergeCell ref="L4:L6"/>
    <mergeCell ref="M4:M5"/>
    <mergeCell ref="N4:N5"/>
    <mergeCell ref="O4:O5"/>
    <mergeCell ref="P4:P5"/>
    <mergeCell ref="Q4:Q5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scale="50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Григорьев</dc:creator>
  <cp:keywords/>
  <dc:description/>
  <cp:lastModifiedBy>Прошкина Анастасия Анатольевна</cp:lastModifiedBy>
  <cp:lastPrinted>2021-02-11T09:14:58Z</cp:lastPrinted>
  <dcterms:created xsi:type="dcterms:W3CDTF">2020-02-20T09:38:15Z</dcterms:created>
  <dcterms:modified xsi:type="dcterms:W3CDTF">2021-10-13T04:35:12Z</dcterms:modified>
  <cp:category/>
  <cp:version/>
  <cp:contentType/>
  <cp:contentStatus/>
</cp:coreProperties>
</file>